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15" tabRatio="820"/>
  </bookViews>
  <sheets>
    <sheet name="信息表" sheetId="9" r:id="rId1"/>
  </sheets>
  <externalReferences>
    <externalReference r:id="rId2"/>
    <externalReference r:id="rId3"/>
    <externalReference r:id="rId4"/>
    <externalReference r:id="rId5"/>
  </externalReferences>
  <definedNames>
    <definedName name="_xlnm._FilterDatabase" localSheetId="0" hidden="1">信息表!$B$4:$E$4</definedName>
    <definedName name="aa" localSheetId="0">[1]系统信息!$I$3:$I$12</definedName>
    <definedName name="aaa">[2]系统信息!$G$3:$G$4</definedName>
    <definedName name="cc">[1]系统信息!$E$3:$E$6</definedName>
    <definedName name="dd" localSheetId="0">[1]系统信息!$C$3:$C$5</definedName>
    <definedName name="ee" localSheetId="0">[1]系统信息!$G$3:$G$4</definedName>
    <definedName name="sss">[3]系统信息!$G$3:$G$4</definedName>
    <definedName name="ssss">[4]系统信息!$C$3:$C$5</definedName>
  </definedNames>
  <calcPr calcId="144525"/>
</workbook>
</file>

<file path=xl/sharedStrings.xml><?xml version="1.0" encoding="utf-8"?>
<sst xmlns="http://schemas.openxmlformats.org/spreadsheetml/2006/main" count="358">
  <si>
    <t>附件</t>
  </si>
  <si>
    <t>2021年第一批上海市服务业发展引导资金支持项目情况表</t>
  </si>
  <si>
    <t>单位：万元</t>
  </si>
  <si>
    <t>序号</t>
  </si>
  <si>
    <t>转报单位</t>
  </si>
  <si>
    <t>申报单位名称</t>
  </si>
  <si>
    <t>项目名称</t>
  </si>
  <si>
    <t>建设内容</t>
  </si>
  <si>
    <t>审核总投资</t>
  </si>
  <si>
    <t>下达引导资金</t>
  </si>
  <si>
    <t>第一笔拨付资金</t>
  </si>
  <si>
    <t>宝山</t>
  </si>
  <si>
    <t>宝武装备智能科技有限公司</t>
  </si>
  <si>
    <t>基于工业大数据的钢铁行业智能运维服务平台</t>
  </si>
  <si>
    <t>研究并突破钢铁行业设备智能运维关键技术，开发覆盖钢铁产线全生命周期的基础智维服务、智能运维标准与规范服务、智能运维决策支撑服务等智能运维服务模块，进行服务模式创新，开展示范应用。为钢铁行业产线的智能运维提供高效化、网络化、智能化决策服务。</t>
  </si>
  <si>
    <t>上海麦腾物联网技术有限公司</t>
  </si>
  <si>
    <t>智能网联汽车一体化产品与服务方案</t>
  </si>
  <si>
    <t>建设智能网联汽车一体化服务平台，致力于用开放式、平台化的思维开发车联网产品技术，采用平台架构思路打造产品，让车企可以根据自己的车型需求以及不同的应用场景，进行快速地定制化升级。</t>
  </si>
  <si>
    <t>上海万位数字技术有限公司</t>
  </si>
  <si>
    <t>基于北斗智能终端的位联网（IOP）汽车金融大数据服务平台</t>
  </si>
  <si>
    <t>将移动物联网技术和北斗智能定位终端相结合，建设集物联网北斗智能终端、风控SaaS平台（RMS）、风控PaaS平台（万位智云）、服务支持体系、智能网联实验室于一体的基于北斗智能终端的位联网（IOP）汽车金融大数据服务平台。</t>
  </si>
  <si>
    <t>上海掌学教育科技有限公司</t>
  </si>
  <si>
    <t>掌学“AI+”在线教育学习平台</t>
  </si>
  <si>
    <t>解决线下线上互融过程中学生手写字体识别、纸质资料录入等数据采集难题，打通线下线上教育的数据隔阂，构建师生匹配及自适应教学平台。同时通过完善和优化在线课堂跨媒体分析技术，解决在线教育质量监管难的问题，也可以为线下教学内容设计编排提供有效的数据支撑，探索作业在线自动批改等技术。</t>
  </si>
  <si>
    <t>崇明</t>
  </si>
  <si>
    <t>上海锦申铁道科技有限公司</t>
  </si>
  <si>
    <t>基于BIM+数字孪生的轨道工程服务平台</t>
  </si>
  <si>
    <t>基于BIM、物联网、数字孪生、物联传感、大数据、云计算等技术，构建覆盖勘察、设计、施工、运维全过程，涵盖站前、站后等全专业，涉及设计、施工、建设管理、运营维修等多方参与的轨道工程数字服务平台，构建铁路建造各阶段全周期BIM应用。</t>
  </si>
  <si>
    <t>上海玉海棠生态农业科技有限公司</t>
  </si>
  <si>
    <t>苦草产业数字化综合体建设项目</t>
  </si>
  <si>
    <t>基于计算机技术、PLC、大数据、物联网、数字化多媒体等信息化技术，构建建成集苦草种植、加工、科普、展示、研发、体验为一体的一、二、三产业高度融合的苦草产业数字化综合体建设项目。</t>
  </si>
  <si>
    <t>上海崇明生态农业发展有限公司</t>
  </si>
  <si>
    <t>“崇名菜”区块链生鲜电商平台</t>
  </si>
  <si>
    <t>将生产基地、物流冷链、门店等线下实体与移动端及互联网电商等线上平台有机结合，线上线下一体，搭建基于区块链技术的崇明生态农产品电商平台，保证农产品全流程可信追溯。平台核心系统包括区块链溯源系统、供应链管理平台和电商销售平台三大子系统，实现完整的电商平台服务生态。</t>
  </si>
  <si>
    <t>上海惬亿信息科技有限公司</t>
  </si>
  <si>
    <t>“熊加加”智慧旅游电商服务平台</t>
  </si>
  <si>
    <t>搭建一个集视觉融合、虚拟现实、直播电商等功能于一体的智慧旅游电商服务平台，依托微信、短视频等一系列社交媒介的裂变扩散，建设丰富的线下互动、体验场景，聚合有时间盈余、有社群资源的中小商家。立足于解决中小商家在旅游产品售卖上资金少、专业门槛高、售后服务繁琐等问题。</t>
  </si>
  <si>
    <t>上海中荷环保有限公司</t>
  </si>
  <si>
    <t>生活垃圾转运站智慧控制平台</t>
  </si>
  <si>
    <t>基于现有生活垃圾压缩转运设备和控制系统进行升级，主要包括硬件系统和软件系统两部分。其中，硬件系统对现有垃圾压缩转运设备的自动化、数字化控制系统进行开发升级；软件系统主要基于垃圾转运站控制管理需要，综合运用三维数字可视化技术、AI视频识别技术等先进技术搭建全新管理平台。</t>
  </si>
  <si>
    <t>奉贤</t>
  </si>
  <si>
    <t>上海浦灵生物科技有限公司</t>
  </si>
  <si>
    <t>浦灵生物上海研发中心——医学实验和技术转化服务平台</t>
  </si>
  <si>
    <t>建设精准医药产业技术平台及全面符合国际标准的综合实验室，从转化医学和精准医疗切入，结合专有非人灵长类动物模型和技术，形成世界级独特的生物医药产业支撑平台和转化验证实验平台。</t>
  </si>
  <si>
    <t>上海颐坤自动化控制设备有限公司</t>
  </si>
  <si>
    <t>智慧矿山运维管理平台</t>
  </si>
  <si>
    <t>以自主研发和生产的自动化系统为基础，利用先进成熟的数字化、自动化、物联网、MES、工业大数据等构建智慧矿山智能协同管控平台，实现煤矿各类专业业务的协同、信息化管理与智能分析；用数字、信息化改造提升煤炭产业能力，建设“监、测、管、控一体化”的矿山综合管理体系。</t>
  </si>
  <si>
    <t>德佑房地产经纪有限公司</t>
  </si>
  <si>
    <t>上海高端智能经纪精细化服务民生平台</t>
  </si>
  <si>
    <t>1、建设内控管理平台（“经纪人助手”计划），通过建立成熟高效的智能培训流程，加快经纪人成长；2、建设面向客户的数据全链接平台，从客诉响应、服务承诺、交易赔付等方面进行全面升级；3、建设VR实景信息平台，提高客户看房便捷度和效率；4、建设面向政府的大数据采集与分析平台、集成社区服务平台等，延伸服务领域。</t>
  </si>
  <si>
    <t>虹口</t>
  </si>
  <si>
    <t>号百商旅电子商务有限公司</t>
  </si>
  <si>
    <t>面向商业体数字化转型的XR策展服务平台</t>
  </si>
  <si>
    <t>突破5.5G室内虚拟组网、可触及交互技术、XR虚拟现实技术及深度学习等一批关键技术，建设面向“策展型零售商业体”的可触及交互式XR策展 （XR Tangible Interaction Curation)创新服务平台，在商业体内形成功能模块化、体验交互化、策展数字化、实景虚拟化的数字化策展型零售新模式，助力客暖回流，推动商业复苏。</t>
  </si>
  <si>
    <t>上海顺丰快运有限公司</t>
  </si>
  <si>
    <t>SF-F上海智枢涅槃项目</t>
  </si>
  <si>
    <t xml:space="preserve">
围绕国际国内物流发展趋势，结合大件物流运输难点、痛点，运用“多级积放合流高速分拣”的工艺布局方式，建设集装卸、积放合流、拉锯扫描、高速分拣于一体的SF-F上海智枢涅槃项目，实现大件物流全自动、高精准、高效率的云智能分拣。
</t>
  </si>
  <si>
    <t>上海中科润达医学检验实验室有限公司</t>
  </si>
  <si>
    <t>第三方医学检验智慧实验室云平台</t>
  </si>
  <si>
    <t>基于数据仓库技术支撑，融合LIS、CRM、OA、WMS、CCL、ERP等系统，建立数据服务平台，将外部不同来源的数据打通并予以标准化，消除数据之间的隔阂及数据口径不一致的问题，提供统一的数据服务接口。</t>
  </si>
  <si>
    <t>上海豪锦通信科技有限公司</t>
  </si>
  <si>
    <t>5G Massive-MIMO射频测试开放实验室平台建设</t>
  </si>
  <si>
    <t>通过搭建AI智能测试平台、网络分析仪、5G测试环境模拟仿真系统、自研测试软件等服务能力，为电信设备制造商、运营商、终端制造商、模块芯片厂商等5G产业上下游用户提供5G Massive-MIMO射频测试开放实验室服务，构建集5G网络测量、OTA测试、5G终端与基站测试、PROPSIM 5G 信道仿真、波形生成与分析等5G全景式实验室测试服务。</t>
  </si>
  <si>
    <t>黄浦</t>
  </si>
  <si>
    <t>上海暖哇科技有限公司</t>
  </si>
  <si>
    <t>基于大数据技术的智能核保系统</t>
  </si>
  <si>
    <t xml:space="preserve">    从交互体验、风险管控、智能升级三大环节入手，持续推进迭代升级，进一步优化投保咨询、客户告知、扩展告知并病、对接外部数据，从优化客户体验及做好风险管控两大方面继续发力，进一步推动行业发展。</t>
  </si>
  <si>
    <t>亚德诺半导体技术（上海）有限公司</t>
  </si>
  <si>
    <t>电池管理芯片ADBMS1816研发项目</t>
  </si>
  <si>
    <t>研发一款针对于工业储能市场、专用集成电路的16通道3mV高精度采样电池管理芯片ADBMS1816，具有同时采集电池电压、电流和温度关键参数的能力。</t>
  </si>
  <si>
    <t>汇添富基金管理股份有限公司</t>
  </si>
  <si>
    <t>基于容器云的个性化基金理财服务平台</t>
  </si>
  <si>
    <t xml:space="preserve">    主要建设容器云平台、家庭账户、跨TA转换、税延养老、投顾和社交理财功能，满足汇添富电商用户规模和交易量的快速增长、新业务的不断拓展以及客户更多个性化的需求。</t>
  </si>
  <si>
    <t>上海帆立信息科技有限公司</t>
  </si>
  <si>
    <t xml:space="preserve">智慧场景互联e平台--面向中小银行服务的一站式智慧生活场景接入平台 </t>
  </si>
  <si>
    <t xml:space="preserve">   提供一站式生活场景接入服务，助力中小银行建设线上生态，银行可迅速接入平台实现面向最终客户的、涵盖衣食住行娱的线上生活场景服务；提供基于大数据和AI技术的用户行为分析、消费意向预测、消费效益评估等可选组件，中小银行通过对接平台可实现从融资中介、支付中介向信息中介转型。</t>
  </si>
  <si>
    <t>嘉定</t>
  </si>
  <si>
    <t>上海鸿翼软件技术股份有限公司</t>
  </si>
  <si>
    <t>基于企业内容管理的远程协同办公平台</t>
  </si>
  <si>
    <t>结合远程协同办公需求，采用多租户软件即服务（SaaS模式）或混合云订阅模式，满足企业在远程协同办公中更多的业务场景应用。1、通过即时通讯+视频会议+文档管理的方式，实现文档远程办公；2、通过文档云+内容业务平台的方式，实现远程办公在线内容管理。</t>
  </si>
  <si>
    <t>上海凌立健康管理股份有限公司</t>
  </si>
  <si>
    <t>基于精品教学资源的医学教育综合服务云平台</t>
  </si>
  <si>
    <t>研发医学在线教育系统、在线考试系统、临床技能中心管理系统、OSCE（Objective Structured Clinical Examination，客观结构化临床考试）考站管理系统及住院医师规范化培训管理系统五大子系统，贯穿医疗工作者从院校教育、毕业后教育到继续教育的全过程，为各院校及医疗机构提供一站式医学教育解决方案。</t>
  </si>
  <si>
    <t>仪菲集团有限公司</t>
  </si>
  <si>
    <t xml:space="preserve"> 仪菲云采-全链路数智化美妆行业服务平台</t>
  </si>
  <si>
    <t>基于全链路数字化模式，建立一套针对美妆行业的系统和服务程序，为美妆企业提供一揽子且可实现个性化匹配的数字化解决方案。以PaaS化平台为牵引帮助企业实现基础功能，沉淀交易数据提供综合的运营服务，形成引流、转化、成交、留存、复购和裂变的用户全生命周期闭环。</t>
  </si>
  <si>
    <t>仟传网络科技（上海）有限公司</t>
  </si>
  <si>
    <t>在线数字营销双融合引擎</t>
  </si>
  <si>
    <t>利用AI及大数据的技术体系，贴合当下新媒体的网红经济，开发以洞察云+营销云为核心的双融合引擎平台，帮助客户连接数以百万计的网红，从洞察到营销落地，让新媒体的KOL、KOC为其服务，最终提升客户的生意效率。</t>
  </si>
  <si>
    <t>上海必优信息系统有限公司</t>
  </si>
  <si>
    <t>面向时尚快消品新零售的大数据决策支持服务平台</t>
  </si>
  <si>
    <t>以大数据技术为核心，建设面向时尚快消新零售的企业级大数据决策支持服务平台，实现符合市场需求的新产品设计与预测、多维度销售预测与精准营销、缩短和优化生产交货周期、提升库存周转率及降低滞销率、提高实体店铺的销售能力等决策支持功能。</t>
  </si>
  <si>
    <t>上海汽车工业活动中心有限公司</t>
  </si>
  <si>
    <t>安悦数字化采购平台</t>
  </si>
  <si>
    <t>围绕大中小型企业非生产性物资采购需求，针对招标采购、协议采购、竞价采购、商城采购、电商采购等多种采购场景，面向企业采购方、物料供应方，链接企业内部信息系统、外部供应商、生态伙伴系统，打造降本增效的SAAS数字化采购平台。</t>
  </si>
  <si>
    <t>上海格鲁布科技有限公司</t>
  </si>
  <si>
    <t>高压电力设备绝缘缺陷监测诊断系统研发及产业化</t>
  </si>
  <si>
    <t>研发具备国际领先水平的智能化电力设备状态监测装置及诊断系统，满足电力设备运维领域对绝缘缺陷监测自主诊断、自动定位的需求。通过对该装置和系统的产业化，为电网、电厂、工业企业、市政设施等各类电力设备运维单位提供更加准确高效的状态检修服务。</t>
  </si>
  <si>
    <t>上海海维斯特汽车设计有限公司</t>
  </si>
  <si>
    <t>面向汽车行业的样车试制综合服务平台</t>
  </si>
  <si>
    <t>通过打造集整车造型设计、工程结构设计、仿真分析、智能车间等功能的汽车样车试制综合服务平台，形成具有自主知识产权的汽车模型设计创新技术和服务能力，突破国外技术垄断。同时，帮助客户降本增速，提升产品品质，兼顾环保材料应用，带动我国汽车设计模型制作行业的发展。</t>
  </si>
  <si>
    <t>金山</t>
  </si>
  <si>
    <t>上海思纳建筑规划设计股份有限公司</t>
  </si>
  <si>
    <t>智慧型公共建设一站式装配服务平台</t>
  </si>
  <si>
    <t xml:space="preserve">  建设一站式装配服务平台，其中模块式建筑单元利用工厂化生产，可装配与快速搭建，根据不同的基础模块进行自由组合自由扩展，具有时尚快捷、智能管理、智慧运营的特点，实现在设计、制造、运输、安装等各环节的高效生产。</t>
  </si>
  <si>
    <t>静安</t>
  </si>
  <si>
    <t>康成投资（中国 ）有限公司</t>
  </si>
  <si>
    <t>面向数字化转型新零售协同服务平台</t>
  </si>
  <si>
    <t>通过数字化赋能零售，构建全局架构、全量采集、逻辑分层，统一报表体系、多维综合分析、数据分析工具，进行全链路的业务融合和敏捷实施，解决各门店数据沉淀和信息孤岛的问题，通过数据驱动完善消费场景的打造，提供决策管理和风险预测作为有效依据。</t>
  </si>
  <si>
    <t>国网上海电力设计有限公司</t>
  </si>
  <si>
    <t>基于孪生技术的电力行业数字化设计应用示范项目</t>
  </si>
  <si>
    <t>依托数字孪生技术为核心，从用户需求出发，创新自建数字化平台驱动设计生产的研发体系及完整的标准规范，实现从研发端到用户应用端的完整闭环，打造上电数字化设计服务平台，面向设计、评审、施工、运维等电网工程建设全过程参与者提供服务。</t>
  </si>
  <si>
    <t>上海唐盛信息科技有限公司</t>
  </si>
  <si>
    <t>基于物联网的数字化农业种植平台</t>
  </si>
  <si>
    <t>运用物联网、数字化技术，建立一个封闭式全天候的植物种植平台，以节能作为重要指标，显著降低农作物单位产量的能耗。整个平台可被建造在封闭的保温板材房内，也可同样应用于温室暖棚、大厦楼宇中。</t>
  </si>
  <si>
    <t>闵行</t>
  </si>
  <si>
    <t>光明乳业股份有限公司</t>
  </si>
  <si>
    <t>光明乳业”随心订“平台赋能转型升级项目（一期）</t>
  </si>
  <si>
    <t>在后疫情时代的背景下，整合现有产业链、渠道资源、物流资源等优势资源，构建光明乳业“随心订”平台赋能转型升级。在服务乳品垂直领域的同时，通过数字化赋能多品牌商家，开启创新升级在线新经济模式。</t>
  </si>
  <si>
    <t>宝开（上海）智能物流科技有限公司</t>
  </si>
  <si>
    <t>交叉带智能分拣和密集存储系统的研发与改造</t>
  </si>
  <si>
    <t>针对我国物流基础设施建设和配送系统转型升级的需求，通过运用物联网、人工智能、智能物流装备技术，建设适应国内企业仓配发展需要的智能集成系统，结合大数据监控平台与智能软件调度系统，实现仓储物流自动化、智能化转型升级，为客户提供仓储物流中心定制化解决方案。</t>
  </si>
  <si>
    <t>浦东新区</t>
  </si>
  <si>
    <t>上海灵动微电子股份有限公司</t>
  </si>
  <si>
    <t>国产MCU云端集成生态服务平台建设</t>
  </si>
  <si>
    <t>为国内嵌入式开发人员提供先进的编程开发套件、易用的生态平台、基于云端的编程下载和仿真工具，填补国内半导体公司在软件开发生态上的空白，促使国产芯片行业尽快形成完善的开发应用生态链，掌握嵌入式系统设计开发环节的工具生态链的自主可控。</t>
  </si>
  <si>
    <t>上海钛米机器人股份有限公司</t>
  </si>
  <si>
    <t>钛米新一代非接触式柔性物流管理系统</t>
  </si>
  <si>
    <t>满足医院物流自动化需求，提供以需求为导向的整套智慧物流解决方案。主要建设内容包括：垂直高通量运输模块、智慧仓储模块、柔性水平运输模块及物流决策管理系统。</t>
  </si>
  <si>
    <t>上海壹佰米网络科技有限公司</t>
  </si>
  <si>
    <t>“叮咚买菜”生鲜电商智慧供应链平台</t>
  </si>
  <si>
    <t>综合运用移动互联网、大数据、物联网技术，对生鲜供应链体系进行智慧化升级，形成内外协同、数据和算法驱动的融合化、可视化、智能化、可追溯的生鲜电商智慧供应链平台。</t>
  </si>
  <si>
    <t>上海药明生物技术有限公司</t>
  </si>
  <si>
    <t xml:space="preserve">药明生物加速抗新冠中和抗体开发平台     </t>
  </si>
  <si>
    <t>采用创新技术和一体化CMC策略，建设加速抗新冠中和抗体开发平台，缩短抗体研发周期。同时进行细胞株、工艺、分析方法和制剂开发，尽量使用高通量技术和平台方法。</t>
  </si>
  <si>
    <t>翌圣生物科技（上海）有限公司</t>
  </si>
  <si>
    <t>基于生命科学工具类产品的分子酶创新服务平台</t>
  </si>
  <si>
    <t>通过扩建分子酶改造技术平台、IVD技术研发平台、蛋白纯化平台，购置蛋白纯化系统、高压匀质机、恒温生化培养箱等仪器设备，对现有实验室进行升级改造，提升现有产品研发能级和扩展研发产品品类，为生命科学研究领域内的科研客户及精准医疗相关行业的工业客户提供高质量的产品和优质的服务。</t>
  </si>
  <si>
    <t>上海睿智化学研究有限公司</t>
  </si>
  <si>
    <t>治疗性双特异性抗体筛选研发平台项目</t>
  </si>
  <si>
    <t>建立治疗性双特异性抗体筛选研发平台，扩大生产规模及增加服务项目，建立配套的立项、研发、中试放大和质量研究支撑体系，建立和完善生物药研发流程体系，加强创新双特异性抗体技术研发技术力量，达成扩展生物药技术研究领域以及服务项目的目标。</t>
  </si>
  <si>
    <t>芯来智融半导体科技（上海）有限公司</t>
  </si>
  <si>
    <t>面向AIoT的RISC-V架构SoC IP一站式设计研发和应用平台</t>
  </si>
  <si>
    <t>引入平台化的设计思路，选择自主可控的RISC-V架构，构建面向AIoT的RISC-V架构SoC IP一站式设计研发和应用平台，通过共性技术平台为企业提供芯片设计的全栈技术能力，缩减基于RISC-V的SoC设计周期，降低设计成本，提高研发效率，降低应用风险。</t>
  </si>
  <si>
    <t>上海霍莱沃电子系统技术股份有限公司</t>
  </si>
  <si>
    <t>智能通信相控阵设计分析与测试验证服务平台</t>
  </si>
  <si>
    <t>通过购置仪器设备、测试暗箱、设计分析软件等软硬件，结合自主研发的测量软件建立仿真与测试实验室，形成面向相控阵雷达、5G通信等领域的智能通信相控阵设计分析与测试验证服务平台，快速实现产品的研发设计与测试检测。</t>
  </si>
  <si>
    <t>通联支付网络服务股份有限公司</t>
  </si>
  <si>
    <t>豊瑞——银行理财子公司综合服务平台</t>
  </si>
  <si>
    <t>为银行理财子公司定制开发包括支付、产品销售撮合、技术开发等服务的综合服务平台，提升理财子公司产品的销售体验。建设内容主要包括：管理系统、交易系统、账户系统、支付系统、供应商系统、清算系统等功能模块。</t>
  </si>
  <si>
    <t>上海优雅仓储有限公司</t>
  </si>
  <si>
    <t>万香国际数字贸易产业服务基地</t>
  </si>
  <si>
    <t>围绕跨境电商中小企业及跨境电商产业链服务机构，为企业开拓国际、国内市场，提供数字贸易全产业链的集成式服务。重点打造线下数字贸易展示、直播营销、产品集采、孵化、培训、活动、售后服务监管，线上数字营销展示、集采、数字贸易服务云市场、数字贸易学院等功能。</t>
  </si>
  <si>
    <t>依必安派特电机（上海）有限公司</t>
  </si>
  <si>
    <t>面向全行业的空气动力学与驱动技术服务平台</t>
  </si>
  <si>
    <t>为加强现有同步开发技术支持服务能力，成为全行业都能利用的技术服务平台，利用先进的电机技术、电子技术和空气动力学技术与通风、空调、医疗、制冷等多个行业进行匹配设计、同步开发新产品，为客户提供最佳风机系统解决方案。建设内容主要包括：产品研发设计模块、设计验证检测模块、个性化定制服务模块。</t>
  </si>
  <si>
    <t>上海荣数信息技术有限公司</t>
  </si>
  <si>
    <t>基于AI技术的智能化营销决策服务平台</t>
  </si>
  <si>
    <t>运用大数据和深度学习、智能语音等人工智能技术，打造面向银行的智能化营销决策服务平台，为银行运营过程中提供智能决策分析、系统平台、营销服务以及渠道触达等一站式服务，对银行的营销、活动办理、运营等全流程业务进行数字化分析、技术支持及业务管理，提升银行精准营销能力及风险防控能力</t>
  </si>
  <si>
    <t>普陀</t>
  </si>
  <si>
    <t>上海东方怡动信息技术有限公司</t>
  </si>
  <si>
    <t>基于边缘计算的超高清视频直播服务平台</t>
  </si>
  <si>
    <t>建设基于5G技术、边缘计算技术和云计算技术的直播服务应用平台，包括视频的采集、编码、传输、分发、播放及互动等功能，即把主播端采集到的视频或多媒体传输给所有请求的观众用户，为客户提供低延时、高带宽、大并发的实时视频应用，满足百万量级客户同时观看的业务场景。</t>
  </si>
  <si>
    <t>飞书深诺数字科技（上海）股份有限公司</t>
  </si>
  <si>
    <t>以数据驱动的一站式出海营销服务平台</t>
  </si>
  <si>
    <t>打造底层技术平台、跨境营销、数据服务和供应链众包产品线，利用大数据算法技术，通过与国际主流互联网媒体平台对接，为国内企业提供多样化的营销数据分析，为用户面向全球多个国家和地区提供定制化海外营销推广解决方案以及品牌推广服务，助力国内企业产品、服务、品牌登上国际市场舞台。</t>
  </si>
  <si>
    <t>上海市大数据股份有限公司</t>
  </si>
  <si>
    <t>面向政务应用的大数据平台建设</t>
  </si>
  <si>
    <t>以处理海量数据存储、计算以及不间断流数据实时计算等场景为主，面向政务应用建设具备大数据汇聚、存储计算、共享交换、治理、质量管理、分析挖掘、应用服务、可视化及安全保障等功能的大数据平台，为用户开展大数据汇聚、治理、分析、共享及展示等相关工作提供信息化支撑。</t>
  </si>
  <si>
    <t>上海九州通医药有限公司</t>
  </si>
  <si>
    <t>打造长三角一体化智慧云药房公共服务平台</t>
  </si>
  <si>
    <t>1、打造万店联盟，上线门店协同营销系统，构建长三角店配+仓配服务网络；2、建设AI智能采购系统；3、建设互联网医院云药房平台；4、建设运营及客户服务中心。打造互联网医院智慧云药房药品配送模式，实现对互联网医院药品的采购、物流、调剂和配送等全流程的信息化管理。</t>
  </si>
  <si>
    <t>上海天与养老服务有限公司</t>
  </si>
  <si>
    <t>面向全国老年人群体的智慧养老服务体系建设</t>
  </si>
  <si>
    <t>基于大数据与人工智能技术，搭建信息化、数字化、智能化的线上综合管理平台，与线下的居家养老服务、社区养老服务、机构养老服务等多种养老服务业态形成线上+线下相结合的智慧养老体系，提高养老服务效能，提升老人的养老服务体验。</t>
  </si>
  <si>
    <t>上海嘉成轨道交通安全保障系统股份公司</t>
  </si>
  <si>
    <t>轨道交通站台门智慧运维平台</t>
  </si>
  <si>
    <t>以工业物联网、大数据、云计算和5G等技术为支撑，以”物联网+智慧运维”为目标，为轨道交通站台门系统的远程监测、智能诊断、运维服务、管理调度等建设一体化智慧运维平台。实现站台门系统间的互联互通和数据共享，为轨道交通站台门安全运维提供远程监控、故障分析、故障诊断、故障预警、运维服务等。</t>
  </si>
  <si>
    <t>上海化工院检测有限公司</t>
  </si>
  <si>
    <t>面向危险废物全程管控的综合服务平台</t>
  </si>
  <si>
    <t>以上海市危险废物产生单位、处置单位、运输单位以及相关监管部门为目标对象，搭建以危险废物全过程管控中涉及的技术服务为内容、以互联网结合PC终端和手机终端为形式的服务平台。</t>
  </si>
  <si>
    <t>青浦</t>
  </si>
  <si>
    <t>云上会展有限公司</t>
  </si>
  <si>
    <t>云上会展数字化智能平台</t>
  </si>
  <si>
    <t>依托多年积累的会展行业资源优势，充分运用人工智能、大数据、云计算等技术，针对会展行业特点，建设一个标准化程度高、行业适配性强且能够快速部署、安全高效的数字化基础设施——云展Saas平台。</t>
  </si>
  <si>
    <t>上海康恒环境股份有限公司</t>
  </si>
  <si>
    <t>面向垃圾焚烧行业的数字化综合服务平台</t>
  </si>
  <si>
    <t>采用现代信息处理、智能测量和控制技术，以及基于数据仓库、联机分析处理、数据挖掘、模型库等相结合的综合智能决策支持技术，实现垃圾焚烧内外部资源统一管理、安全、经济、高效、环保、智能运行，改变垃圾焚烧发电行业粗放型管理模式，推动行业数智化转型。</t>
  </si>
  <si>
    <t>上海时代光华教育发展有限公司</t>
  </si>
  <si>
    <t>企业数字化学习服务平台能力提升项目</t>
  </si>
  <si>
    <t>升级现有企业在线学习服务平台，使平台服务更加智能化、个性化、便捷化和更强互动性，帮助企业实现学习数字化转型，用更低的成本、更短的时间将新知识赋能给更多员工，同时更加方便企业自主培训内容开发，助力企业发展。</t>
  </si>
  <si>
    <t>震坤行工业超市（上海）有限公司</t>
  </si>
  <si>
    <t>震坤行工业品商家赋能服务平台</t>
  </si>
  <si>
    <t>针对MRO工业品被采购方，搭建MRO工业品采购多向综合服务平台，优化MRO工业品的营销模式，为相关企业提供阳光透明的采购体验。具体功能包括：订单管理模块、营销活动模块、VC商家经营活动模块、商家成长管理模块、供应链金融模块、物流代发模块。</t>
  </si>
  <si>
    <t>慧石（上海）测控科技有限公司</t>
  </si>
  <si>
    <t>高端MEMS压力传感器封装测试服务平台</t>
  </si>
  <si>
    <t>建立一个专业的、集中的、全过程的MEMS压力传感器封装测试服务平台，为整个MEMS压力传感器行业的产业链下游赋能，助力产业涌现出更多专注做好芯片设计工作的企业，同时减少因封装能力不足带来的额外芯片设计要求，提高芯片精度、工作温度、温漂、零漂等重要指标。</t>
  </si>
  <si>
    <t>上海绿地全球商品贸易港（集团）有限公司</t>
  </si>
  <si>
    <t>绿地全球商品贸易港一站式展销服务平台</t>
  </si>
  <si>
    <t xml:space="preserve">通过数字化技术，实现线下入驻商户和商品的线上展示和销售。主要功能包括一般贸易商品交易流程和跨境商品交易流程，平台运营和商户入驻，支持商品管理、订单管理、在线支付、海关三单对接、身份验证、在线客服、物流查询、购物车、直播管理等。 </t>
  </si>
  <si>
    <t>上海瀚界科技发展有限公司</t>
  </si>
  <si>
    <t>城市尺度低空电磁目标智能监测服务平台</t>
  </si>
  <si>
    <t>利用前端智能感知节点、物联网平台、电磁指纹数据库、大数据平台，以及目标探测识别、跟踪、监视子系统，结合城市视频监控系统，实现设备间数据互联互通，目标感知数据高速、低时延传输，对低空电磁目标的识别、定位、跟踪、监控和取证，为城市尺度无人机等低空电磁目标的反制提供一站式平台解决方案和服务。</t>
  </si>
  <si>
    <t>新智道枢（上海）科技有限公司</t>
  </si>
  <si>
    <t>应急管理预案结构化智能实战平台</t>
  </si>
  <si>
    <t>研发一套与现有应急管理机制相适应的结构化预案智能应用系统，针对各类突发公共事件处置需要，动态生成应对突发事件的响应方案，并将处置流程固化到应急指挥系统中，实现文本应急预案结构化表示和多类别存储、应急预案智能检索与浏览、建立完善的预案编制模板，并将预案内容与相关机构、人员、物资装备、指令等进行关联，提高应急预案实用性、时效性、功能性。</t>
  </si>
  <si>
    <t>松江</t>
  </si>
  <si>
    <t>上海飞科电器股份有限公司</t>
  </si>
  <si>
    <t>飞科智能时尚+全域智慧流量运营服务平台V2.0</t>
  </si>
  <si>
    <t>运用大数据、云计算、人工智能等技术，融合线下渠道，结合工厂生产装配产线自动化包装、各大仓库自动调拨联动，通过线上分销及营销推广平台，整合信息化数据处理优势与线下顾客体验优势两相互补，实现全渠道资源共享，汇聚全域流量智能运营，形成全触点的数字化智能分析，打造全域智慧流量运营服务平台。</t>
  </si>
  <si>
    <t>上海优也信息科技有限公司</t>
  </si>
  <si>
    <t>面向流程工业开发智能应用的Thingswise工业互联网平台</t>
  </si>
  <si>
    <t>打造集能源管理驾驶舱、煤气智能平衡系统、氧气智能调度系统等七大场景服务能力（解决方案）的工业互联网平台，通过应用数据湖、大数据、云计算、微服务组件共享、行业机理模型库、数字孪生、人工智能等技术，实现行业企业及产业链上下游之间的数据互联互通，服务于长三角区域内钢铁、煤化工、能源等行业的高质量发展。</t>
  </si>
  <si>
    <t>徐汇</t>
  </si>
  <si>
    <t>上海复深蓝软件股份有限公司</t>
  </si>
  <si>
    <t>智能金融测试全平台云化服务系统</t>
  </si>
  <si>
    <t>构建提供软件全方位测试服务的智能测试服务平台，为企业用户及个人用户提供随需而用的单项或组合测试一站式Saas服务，包含测试全生命周期过程规范服务、各类功能/非功能/专项服务、以及测试人力资源及测试培训服务，平台也能提供离岸、现场测试服务模式及众测模式。</t>
  </si>
  <si>
    <t>上海市东湖（集团）有限公司</t>
  </si>
  <si>
    <t>数字化服务综合平台项目</t>
  </si>
  <si>
    <t>以数据为抓手，赋能线上业务创新与管理，营造全新东湖数字化平台驱动的生态系统。主要建设内容包括：1、以具备三级等保资质的对外数字化协同营销数据中台为主；2、以注册会员管理系统、电商结算系统为辅；3、开发大数据决策中心。</t>
  </si>
  <si>
    <t>上海泰坦科技股份有限公司</t>
  </si>
  <si>
    <t>科研物资供应链开放应用服务平台</t>
  </si>
  <si>
    <t>为科学服务行业提供供应链全生命周期的服务，将互联网技术与物联网、云计算、工业数据分析等技术相结合，对机器、产品、资源等互联网联网对象的全环节相应数据进行采集、管理、监控、反馈等，实现供应链企业端到端的数据互联互通。</t>
  </si>
  <si>
    <t xml:space="preserve">上海科华生物工程股份有限公司 </t>
  </si>
  <si>
    <t>面向体外诊断行业量值溯源参考标准平台建设</t>
  </si>
  <si>
    <t>打造面向体外诊断试剂行业量值溯源的服务平台，通过参考标准赋值服务能力提升、稳定准确参考方法的完善及标准控制物质的研发突破，建设全新的参考测量与溯源体系，涉及酶、代谢物、蛋白质、激素等项目的参考测量和溯源，确保量值溯源标准物质的本真度，为国家标准物质赋值，提高上海临检中心临床检测能力验证水平。</t>
  </si>
  <si>
    <t>杉德银卡通信息服务有限公司</t>
  </si>
  <si>
    <t>基于数字化转型的零售商户运营管理服务平台</t>
  </si>
  <si>
    <t>构建零售商户数字化经营平台，帮助线下实体零售商户建立自有的线上平台，提升数字化运营能力，提高经营效率。建设内容主要包括河马付系统+SaaS系统、河马轻松购、河马惠权益产品平台、聚合支付平台、商户服务平台。</t>
  </si>
  <si>
    <t>益盟股份有限公司</t>
  </si>
  <si>
    <t>面向投资者的上市公司证券综合风控系统</t>
  </si>
  <si>
    <t>结合报告、新闻资讯、交易等大数据内容，从基本面、消息面、资金面三个维度全面评估上市公司当前风险状况，为投资者提供预警。为证券投资者提供有效规避运营风险、突发消息风险、群体非理性投资风险的途径，降低投资风险。研发运用关键技术包括非结构化数据获取技术、自然语言处理技术、三种预警模型及智能综合预警模型。</t>
  </si>
  <si>
    <t>上海嘉柒智能科技有限公司</t>
  </si>
  <si>
    <t>基于视觉、触觉、听觉的多维风力发电机叶片探伤诊断系统</t>
  </si>
  <si>
    <t>将无人机巡检图像数据与振动检测、声发射技术的监测数据多维度结合，实现风力发电机在不停机的状态下进行巡检，系统将经过数据清洗和深度学习，立体地、实时地展示风场内风力发电机叶片的运行状态，以达到节省成本、提高检查频率、及早预警、及早备件和延长风机叶片寿命目的。</t>
  </si>
  <si>
    <t>上海润欣科技股份有限公司</t>
  </si>
  <si>
    <t>微能量采集在无线IOT传感网络中的几种应用</t>
  </si>
  <si>
    <t>开发微能量收集芯片和模块，利用收集射频电磁、温差、光线等微弱能量，达到无需蓄电池实现无线传输的目的。其中采用了带有能量收集端口的超低功耗蓝牙芯片，能够降低信标能耗和发射功率，绿色物联网模块无需电池或无需更换电池。</t>
  </si>
  <si>
    <t>上海明胜品智人工智能科技有限公司</t>
  </si>
  <si>
    <t>明胜品智基于视觉数据分析的餐饮智能服务平台</t>
  </si>
  <si>
    <t>将视频数据采集、标注、深度学习模型训练、边缘计算等AI技术与百胜餐饮集团众多餐饮场景融合，通过对视觉数据形成从感知，到认知推理，再到行动决策的AI闭环，建立集智能化销量预估、库存管理、人员管理、运营管理为一体的餐饮智能服务平台。</t>
  </si>
  <si>
    <t>杨浦</t>
  </si>
  <si>
    <t>上海中兆信息技术有限公司</t>
  </si>
  <si>
    <t>搭载诚信建设的数字化机动车全生命周期溯源平台</t>
  </si>
  <si>
    <t>立足服务汽车相关企业，通过联合行业、市场和消费者，打造全范围的优质营商及汽车流通环境，利用大数据和AI技术，构建汽车消费“全领域”、“全覆盖”和“全方位”的“互联网+汽车”信息服务平台，实现汽车消费产品信息溯源和行业诚信建设。</t>
  </si>
  <si>
    <t>上海通办信息服务有限公司</t>
  </si>
  <si>
    <t>“一网通办”专属服务平台建设</t>
  </si>
  <si>
    <t>建设以内容创建、内容管理、内容接入、运营效能分析为基本功能的“一网通办”专属服务平台，通过平台直接创建、管理、发布如智能指南、政策体检、智能推荐、用户档案等个性化、精准化服务内容，也可通过接口对接的方式实现特色信息、特色应用、特色算法模型的快速接入。</t>
  </si>
  <si>
    <t>上海复旦微电子集团股份有限公司</t>
  </si>
  <si>
    <t>国产大规模集成电路验证服务平台</t>
  </si>
  <si>
    <t>为了解决国产大规模集成电路研发过程中所面临的验证系统对国外技术依赖性高、开发难度大、开发人员非专业化、系统使用效率低等问题，建设基于国产FPGA的通用大规模集成电路验证服务平台，支持互联拓扑、动态可重构、自动划分等功能，为客户提供专业验证与仿真、芯片设计解决方案以及人员培训等服务。</t>
  </si>
  <si>
    <t>上海快卜新能源科技有限公司</t>
  </si>
  <si>
    <t>光储充检智能微网综合能源管理平台</t>
  </si>
  <si>
    <t>建设集光伏发电、储能服务、充电服务、电动汽车电池检测服务、能源交易、能源大数据服务等功能于一体的管理平台，解决传统充电站配电难、选址难、拓展慢，提高电能、光能的接纳能力，减少弃电、弃光。</t>
  </si>
  <si>
    <t>长宁</t>
  </si>
  <si>
    <t>上海戎磐网络科技有限公司</t>
  </si>
  <si>
    <t>面向网络威胁的软件基因数据服务云平台</t>
  </si>
  <si>
    <t>针对软件代码安全、网络环境安全、数据传输安全、系统应用安全及威胁追踪溯源等全方位网络安全防御需求，建设全球恶意代码检测分析、软件供应链漏洞脆弱性关联挖掘、APT网络威胁追踪溯源、内外网攻击渗透诱捕感知及系统补丁升级安全性评估等5大在线应用服务。</t>
  </si>
  <si>
    <t>上海腾天节能技术有限公司</t>
  </si>
  <si>
    <t>面向城市楼宇综合能源服务的数字化运营平台</t>
  </si>
  <si>
    <t>开发虚拟电厂运行管理、一体化售电交易、O2O节能降碳市场服务以及第三方能源服务接入的服务平台，完成不少于50幢楼宇城市建筑神经元系统基础设施建设，研究和利用人工智能、大数据、RPA等技术嵌入，构建能源管理 “大脑”和能源市场“阿里巴巴”，提供数字化智慧能源服务，助力实现碳达峰。</t>
  </si>
  <si>
    <t>盟广信息技术有限公司</t>
  </si>
  <si>
    <t>酒店智能化HAAS服务平台</t>
  </si>
  <si>
    <t>探索送物机器人、自助入助服务、住客信息大数据、业务流程实时引擎等现代科技手段在酒店行业的集成创新和融合运用，自主研发和推广酒店入住流程智能化HAAS（Hardware as a Service）服务支撑平台，帮助酒店行业实现去前台化、管理少人化、数据联动化和全屋智能化，提升酒店经营效率和用户居住体验。</t>
  </si>
  <si>
    <t>上海全应科技有限公司</t>
  </si>
  <si>
    <t>基于工业互联网技术的智慧能源云平台</t>
  </si>
  <si>
    <t>以热电生产为核心行业场景，覆盖热电能源生产和供应的深度智能化运行控制和管理场景，构建一个平台能力完善、功能场景覆盖完整、智能化控制水平先进的智慧能源管理平台，推动电力/热力生产服务业向专业化和高端化拓展。</t>
  </si>
  <si>
    <t>上海诠视传感技术有限公司</t>
  </si>
  <si>
    <t>面向国产化AR/VR设备及应用的VSLAM感知交互核心技术服务平台</t>
  </si>
  <si>
    <t>从核心底层算法研发到国产化系统平台部署，解决现有成本高、局限大、VSLAM所需系统算力及功耗、系统集成难度大、链条长、现有市场欠缺国产替代解决方案等行业痛点，同时打造可对接市场上众多国产主力芯片的VSLAM感知交互核心技术服务平台，让市场上不具备VSLAM自主研发能力的企业快速实现产品落地。</t>
  </si>
  <si>
    <t>上海御威通信科技有限公司</t>
  </si>
  <si>
    <t>基于AI和大数据技术的数据中心智能运维与风险防范系统开发、应用及产业化</t>
  </si>
  <si>
    <t>以AI及大数据分析技术为支撑，持续构建智能化平台，提升数据中心运营的稳定性，为客户提供更精准的服务。系统针对目前数据中心用户面对众多痛点及难点问题，提供主动式智能运维服务。</t>
  </si>
  <si>
    <t>上海钢银电子商务股份有限公司</t>
  </si>
  <si>
    <t>四流合一的钢铁供应链服务协同创新云平台</t>
  </si>
  <si>
    <t>建设产业链服务应用系统、产业链协同SAAS云系统、多场景供应链产品系统、统一数据服务总线、数字风险控制系统、智能数据分析系统。</t>
  </si>
  <si>
    <t>宝钢工程技术集团有限公司</t>
  </si>
  <si>
    <t>基于数字孪生的钢铁行业数字工厂服务平台</t>
  </si>
  <si>
    <t>以钢铁制造企业的智能化转型需求为导向，利用数字化设计、数字孪生、数字化交付等技术，搭建基于数字孪生的钢铁行业数字工厂服务平台，涵盖设计、工艺、制造、物流、服务等钢铁行业全流程。</t>
  </si>
  <si>
    <t>菲林格尔家居科技股份有限公司</t>
  </si>
  <si>
    <t>现代都市家居产业链的产品质量控制及检测服务平台</t>
  </si>
  <si>
    <t>面向现代都市家居行业上下游实施延伸服务，打造：1）面向上游提供质量控制体系建设与检测服务；2）面向下游经销商提供检测服务构建和辅导服务；3）面向地板和家居行业的信息化服务平台。</t>
  </si>
  <si>
    <t>上海亿康医学检验所有限公司</t>
  </si>
  <si>
    <t>肿瘤个体化全景基因（600个）检测服务平台项目</t>
  </si>
  <si>
    <t>以现有肿瘤个体化全景基因检测（600基因）产品为基础，融合实验室信息管理系统、数据库、互联网技术，提升生物信息分析技术大数据分析能力，建设个性化、体验式、互动式的肿瘤个体化全景基因检测服务平台。</t>
  </si>
  <si>
    <t>上海森蜂园蜂业有限公司</t>
  </si>
  <si>
    <t>产业链协同的蜂产品运营服务平台</t>
  </si>
  <si>
    <t>建设产品个性化定制服务应用、蜜蜂养殖专业技术服务系统、升级蜂产品安全追溯系统等，打造线上线下相融合的蜂产品产业链运营服务平台，满足消费者对蜂产品的需求，提升蜂农的养蜂水平和产品的安全追溯能力。</t>
  </si>
  <si>
    <t>上海蔚星数据科技有限公司</t>
  </si>
  <si>
    <t>高功能密度气象先导星及其数据应用平台</t>
  </si>
  <si>
    <t>1）设计并研制一颗高光谱相机的气象先导星，实现我国首颗微纳气象卫星发射和首次气象卫星数据运营；2）研制卫星综合测试系统；3）建设数据应用平台，用于气象先导星数据的处理、分析、应用开发，形成面向市场的气象产品。</t>
  </si>
  <si>
    <t>上海找钢网信息科技股份有限公司</t>
  </si>
  <si>
    <t xml:space="preserve">基于人工智能技术的钢铁产业大数据中台项目 </t>
  </si>
  <si>
    <t>以钢铁产业链需求为出发点，建设基于人工智能技术的数据中台以及实现产品升级，主要包括：数据内部来源升级、数据外部来源优化、跨媒体数据打通、数据安全治理、新一代应用产品。</t>
  </si>
  <si>
    <t>上海晶众信息科技有限公司</t>
  </si>
  <si>
    <t>基于AI+互联网的“享停车”出行服务平台</t>
  </si>
  <si>
    <t>建设1个海量大数据中心+5个核心子系统的“享停车”出行服务平台，具备车位级停车导航、枢纽停车、错峰共享、反向寻车、无感支付、车位停车预约、服务点评等功能，将散布城市的停车场及道路智慧连接，实现智慧泊车、车位流量结算。</t>
  </si>
  <si>
    <t>汇纳科技股份有限公司</t>
  </si>
  <si>
    <t>基于AI的线下消费者数字化识别系统</t>
  </si>
  <si>
    <t>1）开发移动端人脸抓拍SDK；2）研发智能硬件及配套应用；3）研发设备端的人脸、人体检测与跟踪算法；4）研发平台端人脸识别、跨镜ReID算法；5）开发及构建AI算法平台；6）开发及构建数据分析平台；7）开发深度客流分析报表、顾客标签画像等数据应用。</t>
  </si>
  <si>
    <t>上海芯强微电子股份有限公司</t>
  </si>
  <si>
    <t>国产芯片解决方案应用与推广高端服务平台（中芯汇）</t>
  </si>
  <si>
    <t>面向国产芯片生产设计厂商，建设垂直型行业服务平台，实现芯片解决方案的集中展示、研发、销售，同时为芯片用户提供一个采购与需求发布、合作的平台。</t>
  </si>
  <si>
    <t>上海赢科信息技术有限公司</t>
  </si>
  <si>
    <t>智能聚合车主服务平台（一期）</t>
  </si>
  <si>
    <t>建设连接整车厂、保险公司、经销商、第三方服务机构等多方资源的智能化、场景化、产品化的综合性车主服务云平台，以车主用户为中心，提供综合性服务及产品以及线上线下场景融合的用车服务。</t>
  </si>
  <si>
    <t>三问家居股份有限公司</t>
  </si>
  <si>
    <t>面向服装业上下游的数字化柔性供应链协同平台</t>
  </si>
  <si>
    <t>利用互联网技术连接供应链上、下游中的服装行业相关角色，建设数据透明、高效协同的智能化柔性生产平台，包括智慧型柔性供应链系统、协同设计选材系统、大数据智能分析系统BI以及移动应用管理APP。</t>
  </si>
  <si>
    <t>上海创米科技有限公司</t>
  </si>
  <si>
    <t>创米云“云边端一体化”智能物联网平台</t>
  </si>
  <si>
    <t>建设集合智能家居产品的智能物联网平台，通过云端大数据处理、AI图像、AI声音处理技术、算法框架边缘化，赋能每一个设备，在断网情况下仍可保持产品的智能化识别、联动。</t>
  </si>
  <si>
    <t>上海英迈吉东影图像设备有限公司</t>
  </si>
  <si>
    <t>基于物联网的“安检、防疫一体化“智能管理服务云平台</t>
  </si>
  <si>
    <t>建设基于物联网的城市交通智能安检综合服务云平台，实现对城市交通安检过程中的行李、乘客、安检员、现场环境、安检设备等全要素自动化监管，通过对各项城市交通安检数据进行历史查询与智能统计分析，综合管理城市交通安检过程中发生的各类事件。</t>
  </si>
  <si>
    <t>普元信息技术股份有限公司</t>
  </si>
  <si>
    <t>面向云计算PaaS应用的中间件服务平台</t>
  </si>
  <si>
    <t>建设适配国产生态的应用服务器中间件、消息中间件及解决方案，形成面向云计算PaaS应用的中间件服务能力，为政务、金融、电信等行业提供高可用特点的中间件产品及相关技术服务支持。</t>
  </si>
  <si>
    <t>上海傅利叶智能科技有限公司</t>
  </si>
  <si>
    <t>智能机器人康复服务云平台</t>
  </si>
  <si>
    <t>对现有康复机器人产品进行性能优化，建设康复云数据共享与智能在线诊疗平台，实现各部门间的信息互通，提升康复设备的利用率、康复机器人的服务效率及人机交互的舒适性，形成“互联网+智能康复训练、指导、评估+智慧康复照护”的智能康复生态系统。</t>
  </si>
  <si>
    <t>沪东重机有限公司</t>
  </si>
  <si>
    <t>海洋动力装备节能环保产品检测服务中心建设项目</t>
  </si>
  <si>
    <t>1）中心创新服务体系建设；2）数据信息化建设；3）节能环保产品排放检测能力建设；4）无损（工业CT技术）检测能力建设；5）故障诊断能力建设；6）精密零件几何量测量能力建设。</t>
  </si>
  <si>
    <t>上海银基信息安全技术股份有限公司</t>
  </si>
  <si>
    <t>车联网安全检测及应急响应服务中心</t>
  </si>
  <si>
    <t>1) 建设漏洞管理平台；2) 建设车联网云管端全面检测服务；3) 建设可信众测平台；4) 建设应急响应平台；5) 推广车联网安全检测及应急响应服务中心。</t>
  </si>
  <si>
    <t>上海皓元生物医药科技有限公司</t>
  </si>
  <si>
    <t>小分子药物创新研发技术服务平台</t>
  </si>
  <si>
    <t>通过搜集、开发工具化合物，实现现有化合物库优化升级。运用现代信息技术和程控方法，对现有全流程管理系统进行优化升级，实现大规模化合物样品库及业务流程的高度信息化管理，优化互联网端服务功能，提供优质的早期药物发现服务。</t>
  </si>
  <si>
    <t>上海力声特医学科技有限公司</t>
  </si>
  <si>
    <t>基于云服务的国产人工耳蜗远程调机服务系统平台建设</t>
  </si>
  <si>
    <t>研发一种人工耳蜗远程调机终端和软件系统，建设基于云服务的国产人工耳蜗远程调机服务系统平台，实现对人工耳蜗的远程调机、远程咨询、远程监控，满足植入者需求。</t>
  </si>
  <si>
    <t>上海德启信息科技有限公司</t>
  </si>
  <si>
    <t>捷豹系统——智慧物流时效精益化管理平台</t>
  </si>
  <si>
    <t>针对运输车辆装载率低、货物中转效率低、无法实现一网监测、时效性差等问题，建设动态节点调整、时效分析模型、时效产品支撑、空运时效管理四大模块，并辅以场站精益化管理系统，促进物流企业降本增效。</t>
  </si>
  <si>
    <t>威马汽车科技集团有限公司</t>
  </si>
  <si>
    <t>基于移动互联网的汽车零售综合服务平台</t>
  </si>
  <si>
    <t>建设面向新能源汽车销售管理所需的2B、2C端的综合服务平台，针对线下门店管理、用户购买体验、售后服务方面，提供集售前服务、售中管理、售后保障于一体的全生命周期服务。</t>
  </si>
  <si>
    <t>上海联泰科技股份有限公司</t>
  </si>
  <si>
    <t>面向工业领域的3D打印生产管理与制造服务云平台</t>
  </si>
  <si>
    <t>建设面向工业领域的3D打印服务云平台，为用户提供包括数据预处理、云端3D打印、智能排产、设备远程监控、设备健康管理、生产数据分析、跟单管理、服务全流程体系工具、售后服务管理等完整的3D打印系统解决方案。</t>
  </si>
  <si>
    <t>上海原动力通信科技有限公司</t>
  </si>
  <si>
    <t>基于工业互联网的5G通信设备产业化</t>
  </si>
  <si>
    <t>构建新型网络结构，通过5G网络使工业生产中各类机器或设备与AR业务系统相连接，实现生产现场数据收集采集、产品设计阶段仿真、设备/环境/能源监控、远程运维、透明管理、培训、以及物流资产管控等功能。</t>
  </si>
  <si>
    <t>上海海隆软件有限公司</t>
  </si>
  <si>
    <t>用于保险业的人工智能识别票据系统</t>
  </si>
  <si>
    <t>利用图像处理和人工智能技术，建设具备人工智能技术的票据识别系统，服务于保险企业理赔业务，提高理赔效率。</t>
  </si>
  <si>
    <t>中煤科工集团上海有限公司</t>
  </si>
  <si>
    <t>矿用机电设备传驱动能分析验证装置服务系统</t>
  </si>
  <si>
    <t>主要包括供配电系统、供水系统、机械系统、自动化加载测试系统、状态在线检测系统以及在线SaaS服务平台系统建设，保障采煤机整机中各关键元部件的使用性能及安全性能符合国家技术注规范。</t>
  </si>
  <si>
    <t>上海利策科技股份有限公司</t>
  </si>
  <si>
    <t>应用于工程设计的智能协同服务平台</t>
  </si>
  <si>
    <t>1）工程设计智能协同平台总体方案研究；2）多专业三维模型交互技术研究；3）三维设计模型兼容及解析技术；4）云显示轻量化技术研究；5） 三维可视化设计协同平台开发；6）智能辅助设计系统开发；7）校审在线模块开发。</t>
  </si>
  <si>
    <t>上海其高电子科技有限公司</t>
  </si>
  <si>
    <t>传感器数据采集分析物联网平台</t>
  </si>
  <si>
    <t>开发针对工业及科研应用的传感器数据采集的物联网平台，通过分布式智能数据采集模块，实时获取声音、振动、应变、电压等传感器信号，通过深度学习构建针对不同场景的分析模型，自动进行现场边缘计算和数据分析、分类和预警。</t>
  </si>
  <si>
    <t>合计</t>
  </si>
</sst>
</file>

<file path=xl/styles.xml><?xml version="1.0" encoding="utf-8"?>
<styleSheet xmlns="http://schemas.openxmlformats.org/spreadsheetml/2006/main">
  <numFmts count="6">
    <numFmt numFmtId="176" formatCode="0_ "/>
    <numFmt numFmtId="177" formatCode="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9"/>
      <color theme="1"/>
      <name val="宋体"/>
      <charset val="134"/>
      <scheme val="minor"/>
    </font>
    <font>
      <b/>
      <sz val="14"/>
      <name val="宋体"/>
      <charset val="134"/>
      <scheme val="minor"/>
    </font>
    <font>
      <b/>
      <sz val="9"/>
      <name val="宋体"/>
      <charset val="134"/>
      <scheme val="minor"/>
    </font>
    <font>
      <b/>
      <sz val="9"/>
      <name val="宋体"/>
      <charset val="134"/>
    </font>
    <font>
      <b/>
      <sz val="9"/>
      <name val="SimSun"/>
      <charset val="134"/>
    </font>
    <font>
      <sz val="9"/>
      <name val="宋体"/>
      <charset val="134"/>
      <scheme val="minor"/>
    </font>
    <font>
      <sz val="9"/>
      <name val="宋体"/>
      <charset val="134"/>
    </font>
    <font>
      <sz val="9"/>
      <name val="宋体"/>
      <charset val="134"/>
    </font>
    <font>
      <sz val="9"/>
      <color theme="1"/>
      <name val="宋体"/>
      <charset val="134"/>
    </font>
    <font>
      <sz val="9"/>
      <name val="宋体"/>
      <charset val="134"/>
      <scheme val="minor"/>
    </font>
    <font>
      <sz val="11"/>
      <color rgb="FFFA7D00"/>
      <name val="宋体"/>
      <charset val="0"/>
      <scheme val="minor"/>
    </font>
    <font>
      <sz val="11"/>
      <color theme="1"/>
      <name val="宋体"/>
      <charset val="0"/>
      <scheme val="minor"/>
    </font>
    <font>
      <sz val="11"/>
      <color theme="1"/>
      <name val="宋体"/>
      <charset val="134"/>
      <scheme val="minor"/>
    </font>
    <font>
      <sz val="1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sz val="10"/>
      <name val="Arial"/>
      <charset val="134"/>
    </font>
    <font>
      <sz val="11"/>
      <color rgb="FF9C0006"/>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8">
    <xf numFmtId="0" fontId="0"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6" fillId="5" borderId="0" applyNumberFormat="0" applyBorder="0" applyAlignment="0" applyProtection="0">
      <alignment vertical="center"/>
    </xf>
    <xf numFmtId="0" fontId="12" fillId="26" borderId="0" applyNumberFormat="0" applyBorder="0" applyAlignment="0" applyProtection="0">
      <alignment vertical="center"/>
    </xf>
    <xf numFmtId="0" fontId="16" fillId="29" borderId="0" applyNumberFormat="0" applyBorder="0" applyAlignment="0" applyProtection="0">
      <alignment vertical="center"/>
    </xf>
    <xf numFmtId="0" fontId="19" fillId="9" borderId="5" applyNumberFormat="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44" fontId="18" fillId="0" borderId="0" applyFont="0" applyFill="0" applyBorder="0" applyAlignment="0" applyProtection="0">
      <alignment vertical="center"/>
    </xf>
    <xf numFmtId="0" fontId="16" fillId="11" borderId="0" applyNumberFormat="0" applyBorder="0" applyAlignment="0" applyProtection="0">
      <alignment vertical="center"/>
    </xf>
    <xf numFmtId="9" fontId="18" fillId="0" borderId="0" applyFont="0" applyFill="0" applyBorder="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4" fillId="0" borderId="0">
      <alignment vertical="center"/>
    </xf>
    <xf numFmtId="0" fontId="28" fillId="17" borderId="5" applyNumberFormat="0" applyAlignment="0" applyProtection="0">
      <alignment vertical="center"/>
    </xf>
    <xf numFmtId="0" fontId="16" fillId="21" borderId="0" applyNumberFormat="0" applyBorder="0" applyAlignment="0" applyProtection="0">
      <alignment vertical="center"/>
    </xf>
    <xf numFmtId="0" fontId="32" fillId="28" borderId="0" applyNumberFormat="0" applyBorder="0" applyAlignment="0" applyProtection="0">
      <alignment vertical="center"/>
    </xf>
    <xf numFmtId="0" fontId="12" fillId="19" borderId="0" applyNumberFormat="0" applyBorder="0" applyAlignment="0" applyProtection="0">
      <alignment vertical="center"/>
    </xf>
    <xf numFmtId="0" fontId="33" fillId="32" borderId="0" applyNumberFormat="0" applyBorder="0" applyAlignment="0" applyProtection="0">
      <alignment vertical="center"/>
    </xf>
    <xf numFmtId="0" fontId="12" fillId="16" borderId="0" applyNumberFormat="0" applyBorder="0" applyAlignment="0" applyProtection="0">
      <alignment vertical="center"/>
    </xf>
    <xf numFmtId="0" fontId="26" fillId="0" borderId="8" applyNumberFormat="0" applyFill="0" applyAlignment="0" applyProtection="0">
      <alignment vertical="center"/>
    </xf>
    <xf numFmtId="0" fontId="30" fillId="24" borderId="0" applyNumberFormat="0" applyBorder="0" applyAlignment="0" applyProtection="0">
      <alignment vertical="center"/>
    </xf>
    <xf numFmtId="0" fontId="25" fillId="15" borderId="7" applyNumberFormat="0" applyAlignment="0" applyProtection="0">
      <alignment vertical="center"/>
    </xf>
    <xf numFmtId="0" fontId="27" fillId="17" borderId="9" applyNumberFormat="0" applyAlignment="0" applyProtection="0">
      <alignment vertical="center"/>
    </xf>
    <xf numFmtId="0" fontId="31" fillId="0" borderId="6" applyNumberFormat="0" applyFill="0" applyAlignment="0" applyProtection="0">
      <alignment vertical="center"/>
    </xf>
    <xf numFmtId="0" fontId="24" fillId="0" borderId="0" applyNumberFormat="0" applyFill="0" applyBorder="0" applyAlignment="0" applyProtection="0">
      <alignment vertical="center"/>
    </xf>
    <xf numFmtId="0" fontId="12" fillId="30"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xf numFmtId="42" fontId="18" fillId="0" borderId="0" applyFont="0" applyFill="0" applyBorder="0" applyAlignment="0" applyProtection="0">
      <alignment vertical="center"/>
    </xf>
    <xf numFmtId="0" fontId="14" fillId="0" borderId="0">
      <alignment vertical="center"/>
    </xf>
    <xf numFmtId="0" fontId="12" fillId="13" borderId="0" applyNumberFormat="0" applyBorder="0" applyAlignment="0" applyProtection="0">
      <alignment vertical="center"/>
    </xf>
    <xf numFmtId="43"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0" fontId="16" fillId="10" borderId="0" applyNumberFormat="0" applyBorder="0" applyAlignment="0" applyProtection="0">
      <alignment vertical="center"/>
    </xf>
    <xf numFmtId="0" fontId="18" fillId="8" borderId="4" applyNumberFormat="0" applyFont="0" applyAlignment="0" applyProtection="0">
      <alignment vertical="center"/>
    </xf>
    <xf numFmtId="0" fontId="12" fillId="23" borderId="0" applyNumberFormat="0" applyBorder="0" applyAlignment="0" applyProtection="0">
      <alignment vertical="center"/>
    </xf>
    <xf numFmtId="0" fontId="16" fillId="6" borderId="0" applyNumberFormat="0" applyBorder="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41" fontId="18" fillId="0" borderId="0" applyFont="0" applyFill="0" applyBorder="0" applyAlignment="0" applyProtection="0">
      <alignment vertical="center"/>
    </xf>
    <xf numFmtId="0" fontId="20" fillId="0" borderId="6" applyNumberFormat="0" applyFill="0" applyAlignment="0" applyProtection="0">
      <alignment vertical="center"/>
    </xf>
    <xf numFmtId="0" fontId="13" fillId="0" borderId="0">
      <alignment vertical="center"/>
    </xf>
    <xf numFmtId="0" fontId="12" fillId="3" borderId="0" applyNumberFormat="0" applyBorder="0" applyAlignment="0" applyProtection="0">
      <alignment vertical="center"/>
    </xf>
    <xf numFmtId="0" fontId="23" fillId="0" borderId="10" applyNumberFormat="0" applyFill="0" applyAlignment="0" applyProtection="0">
      <alignment vertical="center"/>
    </xf>
    <xf numFmtId="0" fontId="16" fillId="18" borderId="0" applyNumberFormat="0" applyBorder="0" applyAlignment="0" applyProtection="0">
      <alignment vertical="center"/>
    </xf>
    <xf numFmtId="0" fontId="12" fillId="2" borderId="0" applyNumberFormat="0" applyBorder="0" applyAlignment="0" applyProtection="0">
      <alignment vertical="center"/>
    </xf>
    <xf numFmtId="0" fontId="14" fillId="0" borderId="0">
      <alignment vertical="center"/>
    </xf>
    <xf numFmtId="0" fontId="11" fillId="0" borderId="3" applyNumberFormat="0" applyFill="0" applyAlignment="0" applyProtection="0">
      <alignment vertical="center"/>
    </xf>
  </cellStyleXfs>
  <cellXfs count="22">
    <xf numFmtId="0" fontId="0" fillId="0" borderId="0" xfId="0">
      <alignment vertical="center"/>
    </xf>
    <xf numFmtId="0" fontId="1" fillId="0" borderId="0" xfId="0" applyFont="1" applyFill="1" applyAlignment="1"/>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49" fontId="7" fillId="0" borderId="1" xfId="3"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xf>
  </cellXfs>
  <cellStyles count="58">
    <cellStyle name="常规" xfId="0" builtinId="0"/>
    <cellStyle name="常规 5" xfId="1"/>
    <cellStyle name="常规 4" xfId="2"/>
    <cellStyle name="常规 2" xfId="3"/>
    <cellStyle name="常规 11"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常规 7 2" xfId="19"/>
    <cellStyle name="计算" xfId="20" builtinId="22"/>
    <cellStyle name="强调文字颜色 1" xfId="21" builtinId="29"/>
    <cellStyle name="适中" xfId="22" builtinId="28"/>
    <cellStyle name="20% - 强调文字颜色 5" xfId="23" builtinId="46"/>
    <cellStyle name="好" xfId="24" builtinId="26"/>
    <cellStyle name="20% - 强调文字颜色 1" xfId="25" builtinId="30"/>
    <cellStyle name="汇总" xfId="26" builtinId="25"/>
    <cellStyle name="差" xfId="27" builtinId="27"/>
    <cellStyle name="检查单元格" xfId="28" builtinId="23"/>
    <cellStyle name="输出" xfId="29" builtinId="21"/>
    <cellStyle name="标题 1" xfId="30" builtinId="16"/>
    <cellStyle name="解释性文本" xfId="31" builtinId="53"/>
    <cellStyle name="20% - 强调文字颜色 2" xfId="32" builtinId="34"/>
    <cellStyle name="标题 4" xfId="33" builtinId="19"/>
    <cellStyle name="常规 10" xfId="34"/>
    <cellStyle name="货币[0]" xfId="35" builtinId="7"/>
    <cellStyle name="常规 2 2" xfId="36"/>
    <cellStyle name="40% - 强调文字颜色 4" xfId="37" builtinId="43"/>
    <cellStyle name="千位分隔" xfId="38" builtinId="3"/>
    <cellStyle name="已访问的超链接" xfId="39" builtinId="9"/>
    <cellStyle name="标题" xfId="40" builtinId="15"/>
    <cellStyle name="40% - 强调文字颜色 2" xfId="41" builtinId="35"/>
    <cellStyle name="警告文本" xfId="42" builtinId="11"/>
    <cellStyle name="60% - 强调文字颜色 3" xfId="43" builtinId="40"/>
    <cellStyle name="注释" xfId="44" builtinId="10"/>
    <cellStyle name="20% - 强调文字颜色 6" xfId="45" builtinId="50"/>
    <cellStyle name="强调文字颜色 5" xfId="46" builtinId="45"/>
    <cellStyle name="40% - 强调文字颜色 6" xfId="47" builtinId="51"/>
    <cellStyle name="超链接" xfId="48" builtinId="8"/>
    <cellStyle name="千位分隔[0]" xfId="49" builtinId="6"/>
    <cellStyle name="标题 2" xfId="50" builtinId="17"/>
    <cellStyle name="常规 2 3" xfId="51"/>
    <cellStyle name="40% - 强调文字颜色 5" xfId="52" builtinId="47"/>
    <cellStyle name="标题 3" xfId="53" builtinId="18"/>
    <cellStyle name="强调文字颜色 6" xfId="54" builtinId="49"/>
    <cellStyle name="40% - 强调文字颜色 1" xfId="55" builtinId="31"/>
    <cellStyle name="常规 3" xfId="56"/>
    <cellStyle name="链接单元格" xfId="57" builtinId="24"/>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shimx/&#26700;&#38754;Z:/&#20135;&#19994;&#21457;&#23637;&#31185;/&#21508;&#31867;&#35780;&#23457;/&#26381;&#21153;&#19994;&#24341;&#23548;&#36164;&#37329;/&#39033;&#30446;&#26448;&#26009;/2018&#24180;&#39033;&#30446;&#26448;&#26009;/&#40644;&#28006;719/6&#33521;&#26041;&#26381;&#21153;&#19994;&#21457;&#23637;&#24341;&#23548;&#36164;&#37329;&#31572;&#36777;&#36164;&#26009;/&#26368;&#21518;&#23450;&#31295;&#21644;&#19978;&#20256;&#38468;&#20214;/2&#65292;&#39033;&#30446;&#22522;&#26412;&#20449;&#2468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zf/Documents/youdu/23111111-100145-hezf/file/&#26494;&#27743;&#21306;&#30003;&#25253;&#26448;&#26009;/&#23433;&#35889;/01 &#23433;&#35889;&#23454;&#39564;-&#22522;&#26412;&#20449;&#24687;&#34920; 8.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zf/Documents/youdu/23111111-100145-hezf/file/&#26494;&#27743;&#21306;&#30003;&#25253;&#26448;&#26009;/&#35834;&#24515;&#26381;&#21153;&#19994;&#39033;&#30446;&#30003;&#25253;&#26448;&#26009;/1&#12289;&#22522;&#26412;&#20449;&#24687;&#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zf/Documents/youdu/23111111-100145-hezf/file/&#34425;&#21475;&#21306;&#30003;&#25253;&#26448;&#26009;/2&#38899;&#20048;&#35895;/&#19978;&#28023;&#24066;&#26381;&#21153;&#19994;&#21457;&#23637;&#24341;&#23548;&#36164;&#37329;&#39033;&#30446;&#22522;&#26412;&#20449;&#2468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信息表"/>
      <sheetName val="系统信息"/>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本信息表"/>
      <sheetName val="系统信息"/>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基本信息表"/>
      <sheetName val="系统信息"/>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基本信息表"/>
      <sheetName val="系统信息"/>
    </sheetNames>
    <sheetDataSet>
      <sheetData sheetId="0" refreshError="1"/>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
  <sheetViews>
    <sheetView tabSelected="1" workbookViewId="0">
      <selection activeCell="M10" sqref="M10"/>
    </sheetView>
  </sheetViews>
  <sheetFormatPr defaultColWidth="9" defaultRowHeight="13.5" outlineLevelCol="7"/>
  <cols>
    <col min="1" max="1" width="4.875" style="2" customWidth="1"/>
    <col min="2" max="2" width="5.75" style="2" customWidth="1"/>
    <col min="3" max="3" width="14.625" style="3" customWidth="1"/>
    <col min="4" max="4" width="16.875" style="3" customWidth="1"/>
    <col min="5" max="5" width="60.25" style="4" customWidth="1"/>
    <col min="6" max="6" width="9.75" style="2" customWidth="1"/>
    <col min="7" max="7" width="10.625" style="2" customWidth="1"/>
    <col min="8" max="16384" width="9" style="2"/>
  </cols>
  <sheetData>
    <row r="1" spans="1:1">
      <c r="A1" s="2" t="s">
        <v>0</v>
      </c>
    </row>
    <row r="2" ht="43.5" customHeight="1" spans="1:8">
      <c r="A2" s="5" t="s">
        <v>1</v>
      </c>
      <c r="B2" s="5"/>
      <c r="C2" s="5"/>
      <c r="D2" s="5"/>
      <c r="E2" s="5"/>
      <c r="F2" s="5"/>
      <c r="G2" s="5"/>
      <c r="H2" s="5"/>
    </row>
    <row r="3" ht="17.25" customHeight="1" spans="1:8">
      <c r="A3" s="5"/>
      <c r="B3" s="5"/>
      <c r="C3" s="5"/>
      <c r="D3" s="5"/>
      <c r="E3" s="5"/>
      <c r="F3" s="5"/>
      <c r="G3" s="13" t="s">
        <v>2</v>
      </c>
      <c r="H3" s="5"/>
    </row>
    <row r="4" s="1" customFormat="1" ht="51" customHeight="1" spans="1:8">
      <c r="A4" s="6" t="s">
        <v>3</v>
      </c>
      <c r="B4" s="7" t="s">
        <v>4</v>
      </c>
      <c r="C4" s="8" t="s">
        <v>5</v>
      </c>
      <c r="D4" s="8" t="s">
        <v>6</v>
      </c>
      <c r="E4" s="8" t="s">
        <v>7</v>
      </c>
      <c r="F4" s="8" t="s">
        <v>8</v>
      </c>
      <c r="G4" s="8" t="s">
        <v>9</v>
      </c>
      <c r="H4" s="8" t="s">
        <v>10</v>
      </c>
    </row>
    <row r="5" s="1" customFormat="1" ht="60" customHeight="1" spans="1:8">
      <c r="A5" s="9">
        <v>1</v>
      </c>
      <c r="B5" s="10" t="s">
        <v>11</v>
      </c>
      <c r="C5" s="10" t="s">
        <v>12</v>
      </c>
      <c r="D5" s="10" t="s">
        <v>13</v>
      </c>
      <c r="E5" s="14" t="s">
        <v>14</v>
      </c>
      <c r="F5" s="15">
        <v>2696</v>
      </c>
      <c r="G5" s="15">
        <v>300</v>
      </c>
      <c r="H5" s="15">
        <f t="shared" ref="H5:H37" si="0">ROUNDDOWN(G5*0.4,0)</f>
        <v>120</v>
      </c>
    </row>
    <row r="6" s="1" customFormat="1" ht="49.5" customHeight="1" spans="1:8">
      <c r="A6" s="11">
        <v>2</v>
      </c>
      <c r="B6" s="12" t="s">
        <v>11</v>
      </c>
      <c r="C6" s="10" t="s">
        <v>15</v>
      </c>
      <c r="D6" s="10" t="s">
        <v>16</v>
      </c>
      <c r="E6" s="16" t="s">
        <v>17</v>
      </c>
      <c r="F6" s="15">
        <v>1328</v>
      </c>
      <c r="G6" s="15">
        <v>200</v>
      </c>
      <c r="H6" s="15">
        <f t="shared" si="0"/>
        <v>80</v>
      </c>
    </row>
    <row r="7" s="1" customFormat="1" ht="65.25" customHeight="1" spans="1:8">
      <c r="A7" s="11">
        <v>3</v>
      </c>
      <c r="B7" s="12" t="s">
        <v>11</v>
      </c>
      <c r="C7" s="10" t="s">
        <v>18</v>
      </c>
      <c r="D7" s="10" t="s">
        <v>19</v>
      </c>
      <c r="E7" s="16" t="s">
        <v>20</v>
      </c>
      <c r="F7" s="15">
        <v>1207</v>
      </c>
      <c r="G7" s="15">
        <v>200</v>
      </c>
      <c r="H7" s="15">
        <f t="shared" si="0"/>
        <v>80</v>
      </c>
    </row>
    <row r="8" s="1" customFormat="1" ht="77.25" customHeight="1" spans="1:8">
      <c r="A8" s="11">
        <v>4</v>
      </c>
      <c r="B8" s="12" t="s">
        <v>11</v>
      </c>
      <c r="C8" s="10" t="s">
        <v>21</v>
      </c>
      <c r="D8" s="10" t="s">
        <v>22</v>
      </c>
      <c r="E8" s="16" t="s">
        <v>23</v>
      </c>
      <c r="F8" s="15">
        <v>1655</v>
      </c>
      <c r="G8" s="15">
        <v>200</v>
      </c>
      <c r="H8" s="15">
        <f t="shared" si="0"/>
        <v>80</v>
      </c>
    </row>
    <row r="9" ht="61.5" customHeight="1" spans="1:8">
      <c r="A9" s="11">
        <v>5</v>
      </c>
      <c r="B9" s="10" t="s">
        <v>24</v>
      </c>
      <c r="C9" s="10" t="s">
        <v>25</v>
      </c>
      <c r="D9" s="10" t="s">
        <v>26</v>
      </c>
      <c r="E9" s="14" t="s">
        <v>27</v>
      </c>
      <c r="F9" s="15">
        <v>1014</v>
      </c>
      <c r="G9" s="15">
        <v>200</v>
      </c>
      <c r="H9" s="15">
        <f t="shared" si="0"/>
        <v>80</v>
      </c>
    </row>
    <row r="10" ht="73.5" customHeight="1" spans="1:8">
      <c r="A10" s="11">
        <v>6</v>
      </c>
      <c r="B10" s="10" t="s">
        <v>24</v>
      </c>
      <c r="C10" s="10" t="s">
        <v>28</v>
      </c>
      <c r="D10" s="10" t="s">
        <v>29</v>
      </c>
      <c r="E10" s="14" t="s">
        <v>30</v>
      </c>
      <c r="F10" s="15">
        <v>1553</v>
      </c>
      <c r="G10" s="15">
        <v>200</v>
      </c>
      <c r="H10" s="15">
        <f t="shared" si="0"/>
        <v>80</v>
      </c>
    </row>
    <row r="11" ht="68.25" customHeight="1" spans="1:8">
      <c r="A11" s="11">
        <v>7</v>
      </c>
      <c r="B11" s="10" t="s">
        <v>24</v>
      </c>
      <c r="C11" s="10" t="s">
        <v>31</v>
      </c>
      <c r="D11" s="10" t="s">
        <v>32</v>
      </c>
      <c r="E11" s="14" t="s">
        <v>33</v>
      </c>
      <c r="F11" s="15">
        <v>1151</v>
      </c>
      <c r="G11" s="15">
        <v>200</v>
      </c>
      <c r="H11" s="15">
        <f t="shared" si="0"/>
        <v>80</v>
      </c>
    </row>
    <row r="12" ht="63" customHeight="1" spans="1:8">
      <c r="A12" s="11">
        <v>8</v>
      </c>
      <c r="B12" s="10" t="s">
        <v>24</v>
      </c>
      <c r="C12" s="10" t="s">
        <v>34</v>
      </c>
      <c r="D12" s="10" t="s">
        <v>35</v>
      </c>
      <c r="E12" s="14" t="s">
        <v>36</v>
      </c>
      <c r="F12" s="15">
        <v>1334</v>
      </c>
      <c r="G12" s="15">
        <v>200</v>
      </c>
      <c r="H12" s="15">
        <f t="shared" si="0"/>
        <v>80</v>
      </c>
    </row>
    <row r="13" ht="58.5" customHeight="1" spans="1:8">
      <c r="A13" s="11">
        <v>9</v>
      </c>
      <c r="B13" s="10" t="s">
        <v>24</v>
      </c>
      <c r="C13" s="10" t="s">
        <v>37</v>
      </c>
      <c r="D13" s="10" t="s">
        <v>38</v>
      </c>
      <c r="E13" s="14" t="s">
        <v>39</v>
      </c>
      <c r="F13" s="15">
        <v>1267</v>
      </c>
      <c r="G13" s="15">
        <v>200</v>
      </c>
      <c r="H13" s="15">
        <f t="shared" si="0"/>
        <v>80</v>
      </c>
    </row>
    <row r="14" ht="64.5" customHeight="1" spans="1:8">
      <c r="A14" s="11">
        <v>10</v>
      </c>
      <c r="B14" s="10" t="s">
        <v>40</v>
      </c>
      <c r="C14" s="10" t="s">
        <v>41</v>
      </c>
      <c r="D14" s="10" t="s">
        <v>42</v>
      </c>
      <c r="E14" s="14" t="s">
        <v>43</v>
      </c>
      <c r="F14" s="15">
        <v>2050</v>
      </c>
      <c r="G14" s="15">
        <v>200</v>
      </c>
      <c r="H14" s="15">
        <f t="shared" si="0"/>
        <v>80</v>
      </c>
    </row>
    <row r="15" ht="56.25" customHeight="1" spans="1:8">
      <c r="A15" s="11">
        <v>11</v>
      </c>
      <c r="B15" s="10" t="s">
        <v>40</v>
      </c>
      <c r="C15" s="10" t="s">
        <v>44</v>
      </c>
      <c r="D15" s="10" t="s">
        <v>45</v>
      </c>
      <c r="E15" s="14" t="s">
        <v>46</v>
      </c>
      <c r="F15" s="15">
        <v>1030</v>
      </c>
      <c r="G15" s="15">
        <v>200</v>
      </c>
      <c r="H15" s="15">
        <f t="shared" si="0"/>
        <v>80</v>
      </c>
    </row>
    <row r="16" ht="66" customHeight="1" spans="1:8">
      <c r="A16" s="11">
        <v>12</v>
      </c>
      <c r="B16" s="10" t="s">
        <v>40</v>
      </c>
      <c r="C16" s="10" t="s">
        <v>47</v>
      </c>
      <c r="D16" s="10" t="s">
        <v>48</v>
      </c>
      <c r="E16" s="14" t="s">
        <v>49</v>
      </c>
      <c r="F16" s="15">
        <v>1240</v>
      </c>
      <c r="G16" s="15">
        <v>200</v>
      </c>
      <c r="H16" s="15">
        <f t="shared" si="0"/>
        <v>80</v>
      </c>
    </row>
    <row r="17" ht="54.75" customHeight="1" spans="1:8">
      <c r="A17" s="11">
        <v>13</v>
      </c>
      <c r="B17" s="10" t="s">
        <v>50</v>
      </c>
      <c r="C17" s="10" t="s">
        <v>51</v>
      </c>
      <c r="D17" s="10" t="s">
        <v>52</v>
      </c>
      <c r="E17" s="14" t="s">
        <v>53</v>
      </c>
      <c r="F17" s="15">
        <v>1466</v>
      </c>
      <c r="G17" s="15">
        <v>200</v>
      </c>
      <c r="H17" s="15">
        <f t="shared" si="0"/>
        <v>80</v>
      </c>
    </row>
    <row r="18" ht="61.5" customHeight="1" spans="1:8">
      <c r="A18" s="11">
        <v>14</v>
      </c>
      <c r="B18" s="10" t="s">
        <v>50</v>
      </c>
      <c r="C18" s="10" t="s">
        <v>54</v>
      </c>
      <c r="D18" s="10" t="s">
        <v>55</v>
      </c>
      <c r="E18" s="14" t="s">
        <v>56</v>
      </c>
      <c r="F18" s="15">
        <v>2880</v>
      </c>
      <c r="G18" s="15">
        <v>300</v>
      </c>
      <c r="H18" s="15">
        <f t="shared" si="0"/>
        <v>120</v>
      </c>
    </row>
    <row r="19" ht="63.75" customHeight="1" spans="1:8">
      <c r="A19" s="11">
        <v>15</v>
      </c>
      <c r="B19" s="10" t="s">
        <v>50</v>
      </c>
      <c r="C19" s="10" t="s">
        <v>57</v>
      </c>
      <c r="D19" s="10" t="s">
        <v>58</v>
      </c>
      <c r="E19" s="14" t="s">
        <v>59</v>
      </c>
      <c r="F19" s="15">
        <v>1325</v>
      </c>
      <c r="G19" s="15">
        <v>200</v>
      </c>
      <c r="H19" s="15">
        <f t="shared" si="0"/>
        <v>80</v>
      </c>
    </row>
    <row r="20" ht="61.5" customHeight="1" spans="1:8">
      <c r="A20" s="11">
        <v>16</v>
      </c>
      <c r="B20" s="10" t="s">
        <v>50</v>
      </c>
      <c r="C20" s="10" t="s">
        <v>60</v>
      </c>
      <c r="D20" s="10" t="s">
        <v>61</v>
      </c>
      <c r="E20" s="14" t="s">
        <v>62</v>
      </c>
      <c r="F20" s="15">
        <v>1098</v>
      </c>
      <c r="G20" s="15">
        <v>200</v>
      </c>
      <c r="H20" s="15">
        <f t="shared" si="0"/>
        <v>80</v>
      </c>
    </row>
    <row r="21" ht="89.25" customHeight="1" spans="1:8">
      <c r="A21" s="11">
        <v>17</v>
      </c>
      <c r="B21" s="10" t="s">
        <v>63</v>
      </c>
      <c r="C21" s="10" t="s">
        <v>64</v>
      </c>
      <c r="D21" s="10" t="s">
        <v>65</v>
      </c>
      <c r="E21" s="14" t="s">
        <v>66</v>
      </c>
      <c r="F21" s="15">
        <v>1543</v>
      </c>
      <c r="G21" s="15">
        <v>200</v>
      </c>
      <c r="H21" s="15">
        <f t="shared" si="0"/>
        <v>80</v>
      </c>
    </row>
    <row r="22" ht="66" customHeight="1" spans="1:8">
      <c r="A22" s="11">
        <v>18</v>
      </c>
      <c r="B22" s="10" t="s">
        <v>63</v>
      </c>
      <c r="C22" s="10" t="s">
        <v>67</v>
      </c>
      <c r="D22" s="10" t="s">
        <v>68</v>
      </c>
      <c r="E22" s="14" t="s">
        <v>69</v>
      </c>
      <c r="F22" s="17">
        <v>1200</v>
      </c>
      <c r="G22" s="15">
        <v>200</v>
      </c>
      <c r="H22" s="15">
        <f t="shared" si="0"/>
        <v>80</v>
      </c>
    </row>
    <row r="23" ht="61.5" customHeight="1" spans="1:8">
      <c r="A23" s="11">
        <v>19</v>
      </c>
      <c r="B23" s="10" t="s">
        <v>63</v>
      </c>
      <c r="C23" s="10" t="s">
        <v>70</v>
      </c>
      <c r="D23" s="10" t="s">
        <v>71</v>
      </c>
      <c r="E23" s="14" t="s">
        <v>72</v>
      </c>
      <c r="F23" s="15">
        <v>1046</v>
      </c>
      <c r="G23" s="15">
        <v>200</v>
      </c>
      <c r="H23" s="15">
        <f t="shared" si="0"/>
        <v>80</v>
      </c>
    </row>
    <row r="24" ht="61.5" customHeight="1" spans="1:8">
      <c r="A24" s="11">
        <v>20</v>
      </c>
      <c r="B24" s="10" t="s">
        <v>63</v>
      </c>
      <c r="C24" s="10" t="s">
        <v>73</v>
      </c>
      <c r="D24" s="10" t="s">
        <v>74</v>
      </c>
      <c r="E24" s="14" t="s">
        <v>75</v>
      </c>
      <c r="F24" s="15">
        <v>1273</v>
      </c>
      <c r="G24" s="15">
        <v>200</v>
      </c>
      <c r="H24" s="15">
        <f t="shared" si="0"/>
        <v>80</v>
      </c>
    </row>
    <row r="25" ht="61.5" customHeight="1" spans="1:8">
      <c r="A25" s="11">
        <v>21</v>
      </c>
      <c r="B25" s="10" t="s">
        <v>76</v>
      </c>
      <c r="C25" s="10" t="s">
        <v>77</v>
      </c>
      <c r="D25" s="10" t="s">
        <v>78</v>
      </c>
      <c r="E25" s="14" t="s">
        <v>79</v>
      </c>
      <c r="F25" s="15">
        <v>1014</v>
      </c>
      <c r="G25" s="15">
        <v>200</v>
      </c>
      <c r="H25" s="15">
        <f t="shared" si="0"/>
        <v>80</v>
      </c>
    </row>
    <row r="26" ht="68.25" customHeight="1" spans="1:8">
      <c r="A26" s="11">
        <v>22</v>
      </c>
      <c r="B26" s="10" t="s">
        <v>76</v>
      </c>
      <c r="C26" s="10" t="s">
        <v>80</v>
      </c>
      <c r="D26" s="10" t="s">
        <v>81</v>
      </c>
      <c r="E26" s="14" t="s">
        <v>82</v>
      </c>
      <c r="F26" s="15">
        <v>1015</v>
      </c>
      <c r="G26" s="15">
        <v>200</v>
      </c>
      <c r="H26" s="15">
        <f t="shared" si="0"/>
        <v>80</v>
      </c>
    </row>
    <row r="27" ht="61.5" customHeight="1" spans="1:8">
      <c r="A27" s="11">
        <v>23</v>
      </c>
      <c r="B27" s="10" t="s">
        <v>76</v>
      </c>
      <c r="C27" s="10" t="s">
        <v>83</v>
      </c>
      <c r="D27" s="10" t="s">
        <v>84</v>
      </c>
      <c r="E27" s="14" t="s">
        <v>85</v>
      </c>
      <c r="F27" s="15">
        <v>1101</v>
      </c>
      <c r="G27" s="15">
        <v>200</v>
      </c>
      <c r="H27" s="15">
        <f t="shared" si="0"/>
        <v>80</v>
      </c>
    </row>
    <row r="28" ht="81" customHeight="1" spans="1:8">
      <c r="A28" s="11">
        <v>24</v>
      </c>
      <c r="B28" s="10" t="s">
        <v>76</v>
      </c>
      <c r="C28" s="10" t="s">
        <v>86</v>
      </c>
      <c r="D28" s="10" t="s">
        <v>87</v>
      </c>
      <c r="E28" s="14" t="s">
        <v>88</v>
      </c>
      <c r="F28" s="15">
        <v>1013</v>
      </c>
      <c r="G28" s="15">
        <v>200</v>
      </c>
      <c r="H28" s="15">
        <f t="shared" si="0"/>
        <v>80</v>
      </c>
    </row>
    <row r="29" ht="73.5" customHeight="1" spans="1:8">
      <c r="A29" s="11">
        <v>25</v>
      </c>
      <c r="B29" s="12" t="s">
        <v>76</v>
      </c>
      <c r="C29" s="10" t="s">
        <v>89</v>
      </c>
      <c r="D29" s="10" t="s">
        <v>90</v>
      </c>
      <c r="E29" s="16" t="s">
        <v>91</v>
      </c>
      <c r="F29" s="15">
        <v>1016</v>
      </c>
      <c r="G29" s="15">
        <v>200</v>
      </c>
      <c r="H29" s="15">
        <f t="shared" si="0"/>
        <v>80</v>
      </c>
    </row>
    <row r="30" ht="61.5" customHeight="1" spans="1:8">
      <c r="A30" s="11">
        <v>26</v>
      </c>
      <c r="B30" s="10" t="s">
        <v>76</v>
      </c>
      <c r="C30" s="10" t="s">
        <v>92</v>
      </c>
      <c r="D30" s="10" t="s">
        <v>93</v>
      </c>
      <c r="E30" s="14" t="s">
        <v>94</v>
      </c>
      <c r="F30" s="15">
        <v>1016</v>
      </c>
      <c r="G30" s="15">
        <v>200</v>
      </c>
      <c r="H30" s="15">
        <f t="shared" si="0"/>
        <v>80</v>
      </c>
    </row>
    <row r="31" ht="61.5" customHeight="1" spans="1:8">
      <c r="A31" s="11">
        <v>27</v>
      </c>
      <c r="B31" s="10" t="s">
        <v>76</v>
      </c>
      <c r="C31" s="10" t="s">
        <v>95</v>
      </c>
      <c r="D31" s="10" t="s">
        <v>96</v>
      </c>
      <c r="E31" s="14" t="s">
        <v>97</v>
      </c>
      <c r="F31" s="15">
        <v>1013</v>
      </c>
      <c r="G31" s="15">
        <v>200</v>
      </c>
      <c r="H31" s="15">
        <f t="shared" si="0"/>
        <v>80</v>
      </c>
    </row>
    <row r="32" ht="61.5" customHeight="1" spans="1:8">
      <c r="A32" s="11">
        <v>28</v>
      </c>
      <c r="B32" s="10" t="s">
        <v>76</v>
      </c>
      <c r="C32" s="10" t="s">
        <v>98</v>
      </c>
      <c r="D32" s="10" t="s">
        <v>99</v>
      </c>
      <c r="E32" s="14" t="s">
        <v>100</v>
      </c>
      <c r="F32" s="15">
        <v>1028</v>
      </c>
      <c r="G32" s="15">
        <v>200</v>
      </c>
      <c r="H32" s="15">
        <f t="shared" si="0"/>
        <v>80</v>
      </c>
    </row>
    <row r="33" ht="61.5" customHeight="1" spans="1:8">
      <c r="A33" s="11">
        <v>29</v>
      </c>
      <c r="B33" s="10" t="s">
        <v>101</v>
      </c>
      <c r="C33" s="10" t="s">
        <v>102</v>
      </c>
      <c r="D33" s="10" t="s">
        <v>103</v>
      </c>
      <c r="E33" s="14" t="s">
        <v>104</v>
      </c>
      <c r="F33" s="15">
        <v>1078</v>
      </c>
      <c r="G33" s="15">
        <v>150</v>
      </c>
      <c r="H33" s="15">
        <f t="shared" si="0"/>
        <v>60</v>
      </c>
    </row>
    <row r="34" ht="61.5" customHeight="1" spans="1:8">
      <c r="A34" s="11">
        <v>30</v>
      </c>
      <c r="B34" s="12" t="s">
        <v>105</v>
      </c>
      <c r="C34" s="10" t="s">
        <v>106</v>
      </c>
      <c r="D34" s="10" t="s">
        <v>107</v>
      </c>
      <c r="E34" s="16" t="s">
        <v>108</v>
      </c>
      <c r="F34" s="15">
        <v>1249</v>
      </c>
      <c r="G34" s="15">
        <v>200</v>
      </c>
      <c r="H34" s="15">
        <f t="shared" si="0"/>
        <v>80</v>
      </c>
    </row>
    <row r="35" ht="66.75" customHeight="1" spans="1:8">
      <c r="A35" s="11">
        <v>31</v>
      </c>
      <c r="B35" s="12" t="s">
        <v>105</v>
      </c>
      <c r="C35" s="10" t="s">
        <v>109</v>
      </c>
      <c r="D35" s="10" t="s">
        <v>110</v>
      </c>
      <c r="E35" s="16" t="s">
        <v>111</v>
      </c>
      <c r="F35" s="15">
        <v>1027</v>
      </c>
      <c r="G35" s="15">
        <v>200</v>
      </c>
      <c r="H35" s="15">
        <f t="shared" si="0"/>
        <v>80</v>
      </c>
    </row>
    <row r="36" ht="61.5" customHeight="1" spans="1:8">
      <c r="A36" s="11">
        <v>32</v>
      </c>
      <c r="B36" s="12" t="s">
        <v>105</v>
      </c>
      <c r="C36" s="10" t="s">
        <v>112</v>
      </c>
      <c r="D36" s="10" t="s">
        <v>113</v>
      </c>
      <c r="E36" s="16" t="s">
        <v>114</v>
      </c>
      <c r="F36" s="15">
        <v>1020</v>
      </c>
      <c r="G36" s="15">
        <v>200</v>
      </c>
      <c r="H36" s="15">
        <f t="shared" si="0"/>
        <v>80</v>
      </c>
    </row>
    <row r="37" ht="61.5" customHeight="1" spans="1:8">
      <c r="A37" s="11">
        <v>33</v>
      </c>
      <c r="B37" s="10" t="s">
        <v>115</v>
      </c>
      <c r="C37" s="10" t="s">
        <v>116</v>
      </c>
      <c r="D37" s="10" t="s">
        <v>117</v>
      </c>
      <c r="E37" s="14" t="s">
        <v>118</v>
      </c>
      <c r="F37" s="15">
        <v>1228</v>
      </c>
      <c r="G37" s="15">
        <v>200</v>
      </c>
      <c r="H37" s="15">
        <f t="shared" si="0"/>
        <v>80</v>
      </c>
    </row>
    <row r="38" ht="76.5" customHeight="1" spans="1:8">
      <c r="A38" s="11">
        <v>34</v>
      </c>
      <c r="B38" s="10" t="s">
        <v>115</v>
      </c>
      <c r="C38" s="10" t="s">
        <v>119</v>
      </c>
      <c r="D38" s="10" t="s">
        <v>120</v>
      </c>
      <c r="E38" s="14" t="s">
        <v>121</v>
      </c>
      <c r="F38" s="15">
        <v>1138</v>
      </c>
      <c r="G38" s="15">
        <v>165</v>
      </c>
      <c r="H38" s="15">
        <v>65</v>
      </c>
    </row>
    <row r="39" ht="61.5" customHeight="1" spans="1:8">
      <c r="A39" s="11">
        <v>35</v>
      </c>
      <c r="B39" s="12" t="s">
        <v>122</v>
      </c>
      <c r="C39" s="10" t="s">
        <v>123</v>
      </c>
      <c r="D39" s="10" t="s">
        <v>124</v>
      </c>
      <c r="E39" s="16" t="s">
        <v>125</v>
      </c>
      <c r="F39" s="15">
        <v>1763</v>
      </c>
      <c r="G39" s="15">
        <v>200</v>
      </c>
      <c r="H39" s="15">
        <f t="shared" ref="H39:H66" si="1">ROUNDDOWN(G39*0.4,0)</f>
        <v>80</v>
      </c>
    </row>
    <row r="40" ht="69.75" customHeight="1" spans="1:8">
      <c r="A40" s="11">
        <v>36</v>
      </c>
      <c r="B40" s="12" t="s">
        <v>122</v>
      </c>
      <c r="C40" s="10" t="s">
        <v>126</v>
      </c>
      <c r="D40" s="10" t="s">
        <v>127</v>
      </c>
      <c r="E40" s="16" t="s">
        <v>128</v>
      </c>
      <c r="F40" s="15">
        <v>1156</v>
      </c>
      <c r="G40" s="15">
        <v>200</v>
      </c>
      <c r="H40" s="15">
        <f t="shared" si="1"/>
        <v>80</v>
      </c>
    </row>
    <row r="41" ht="73.5" customHeight="1" spans="1:8">
      <c r="A41" s="11">
        <v>37</v>
      </c>
      <c r="B41" s="12" t="s">
        <v>122</v>
      </c>
      <c r="C41" s="10" t="s">
        <v>129</v>
      </c>
      <c r="D41" s="10" t="s">
        <v>130</v>
      </c>
      <c r="E41" s="16" t="s">
        <v>131</v>
      </c>
      <c r="F41" s="15">
        <v>1628</v>
      </c>
      <c r="G41" s="15">
        <v>200</v>
      </c>
      <c r="H41" s="15">
        <v>0</v>
      </c>
    </row>
    <row r="42" ht="75" customHeight="1" spans="1:8">
      <c r="A42" s="11">
        <v>38</v>
      </c>
      <c r="B42" s="12" t="s">
        <v>122</v>
      </c>
      <c r="C42" s="10" t="s">
        <v>132</v>
      </c>
      <c r="D42" s="10" t="s">
        <v>133</v>
      </c>
      <c r="E42" s="16" t="s">
        <v>134</v>
      </c>
      <c r="F42" s="15">
        <v>1439</v>
      </c>
      <c r="G42" s="15">
        <v>200</v>
      </c>
      <c r="H42" s="15">
        <f t="shared" si="1"/>
        <v>80</v>
      </c>
    </row>
    <row r="43" ht="61.5" customHeight="1" spans="1:8">
      <c r="A43" s="11">
        <v>39</v>
      </c>
      <c r="B43" s="12" t="s">
        <v>122</v>
      </c>
      <c r="C43" s="10" t="s">
        <v>135</v>
      </c>
      <c r="D43" s="10" t="s">
        <v>136</v>
      </c>
      <c r="E43" s="16" t="s">
        <v>137</v>
      </c>
      <c r="F43" s="15">
        <v>1350</v>
      </c>
      <c r="G43" s="15">
        <v>200</v>
      </c>
      <c r="H43" s="15">
        <f t="shared" si="1"/>
        <v>80</v>
      </c>
    </row>
    <row r="44" ht="61.5" customHeight="1" spans="1:8">
      <c r="A44" s="11">
        <v>40</v>
      </c>
      <c r="B44" s="12" t="s">
        <v>122</v>
      </c>
      <c r="C44" s="10" t="s">
        <v>138</v>
      </c>
      <c r="D44" s="10" t="s">
        <v>139</v>
      </c>
      <c r="E44" s="16" t="s">
        <v>140</v>
      </c>
      <c r="F44" s="15">
        <v>2400</v>
      </c>
      <c r="G44" s="15">
        <v>200</v>
      </c>
      <c r="H44" s="15">
        <f t="shared" si="1"/>
        <v>80</v>
      </c>
    </row>
    <row r="45" ht="61.5" customHeight="1" spans="1:8">
      <c r="A45" s="11">
        <v>41</v>
      </c>
      <c r="B45" s="12" t="s">
        <v>122</v>
      </c>
      <c r="C45" s="10" t="s">
        <v>141</v>
      </c>
      <c r="D45" s="10" t="s">
        <v>142</v>
      </c>
      <c r="E45" s="16" t="s">
        <v>143</v>
      </c>
      <c r="F45" s="15">
        <v>1675</v>
      </c>
      <c r="G45" s="15">
        <v>200</v>
      </c>
      <c r="H45" s="15">
        <f t="shared" si="1"/>
        <v>80</v>
      </c>
    </row>
    <row r="46" ht="61.5" customHeight="1" spans="1:8">
      <c r="A46" s="11">
        <v>42</v>
      </c>
      <c r="B46" s="12" t="s">
        <v>122</v>
      </c>
      <c r="C46" s="10" t="s">
        <v>144</v>
      </c>
      <c r="D46" s="10" t="s">
        <v>145</v>
      </c>
      <c r="E46" s="16" t="s">
        <v>146</v>
      </c>
      <c r="F46" s="18">
        <v>1342.5</v>
      </c>
      <c r="G46" s="15">
        <v>200</v>
      </c>
      <c r="H46" s="15">
        <f t="shared" si="1"/>
        <v>80</v>
      </c>
    </row>
    <row r="47" ht="61.5" customHeight="1" spans="1:8">
      <c r="A47" s="11">
        <v>43</v>
      </c>
      <c r="B47" s="12" t="s">
        <v>122</v>
      </c>
      <c r="C47" s="10" t="s">
        <v>147</v>
      </c>
      <c r="D47" s="10" t="s">
        <v>148</v>
      </c>
      <c r="E47" s="16" t="s">
        <v>149</v>
      </c>
      <c r="F47" s="15">
        <v>1835</v>
      </c>
      <c r="G47" s="15">
        <v>200</v>
      </c>
      <c r="H47" s="15">
        <f t="shared" si="1"/>
        <v>80</v>
      </c>
    </row>
    <row r="48" ht="61.5" customHeight="1" spans="1:8">
      <c r="A48" s="11">
        <v>44</v>
      </c>
      <c r="B48" s="12" t="s">
        <v>122</v>
      </c>
      <c r="C48" s="10" t="s">
        <v>150</v>
      </c>
      <c r="D48" s="10" t="s">
        <v>151</v>
      </c>
      <c r="E48" s="16" t="s">
        <v>152</v>
      </c>
      <c r="F48" s="15">
        <v>1016</v>
      </c>
      <c r="G48" s="15">
        <v>200</v>
      </c>
      <c r="H48" s="15">
        <f t="shared" si="1"/>
        <v>80</v>
      </c>
    </row>
    <row r="49" ht="61.5" customHeight="1" spans="1:8">
      <c r="A49" s="11">
        <v>45</v>
      </c>
      <c r="B49" s="12" t="s">
        <v>122</v>
      </c>
      <c r="C49" s="10" t="s">
        <v>153</v>
      </c>
      <c r="D49" s="10" t="s">
        <v>154</v>
      </c>
      <c r="E49" s="16" t="s">
        <v>155</v>
      </c>
      <c r="F49" s="15">
        <v>1604</v>
      </c>
      <c r="G49" s="15">
        <v>200</v>
      </c>
      <c r="H49" s="15">
        <f t="shared" si="1"/>
        <v>80</v>
      </c>
    </row>
    <row r="50" ht="67.5" customHeight="1" spans="1:8">
      <c r="A50" s="11">
        <v>46</v>
      </c>
      <c r="B50" s="12" t="s">
        <v>122</v>
      </c>
      <c r="C50" s="10" t="s">
        <v>156</v>
      </c>
      <c r="D50" s="10" t="s">
        <v>157</v>
      </c>
      <c r="E50" s="16" t="s">
        <v>158</v>
      </c>
      <c r="F50" s="15">
        <v>1146</v>
      </c>
      <c r="G50" s="15">
        <v>200</v>
      </c>
      <c r="H50" s="15">
        <f t="shared" si="1"/>
        <v>80</v>
      </c>
    </row>
    <row r="51" ht="61.5" customHeight="1" spans="1:8">
      <c r="A51" s="11">
        <v>47</v>
      </c>
      <c r="B51" s="10" t="s">
        <v>159</v>
      </c>
      <c r="C51" s="10" t="s">
        <v>160</v>
      </c>
      <c r="D51" s="10" t="s">
        <v>161</v>
      </c>
      <c r="E51" s="14" t="s">
        <v>162</v>
      </c>
      <c r="F51" s="15">
        <v>1112</v>
      </c>
      <c r="G51" s="15">
        <v>200</v>
      </c>
      <c r="H51" s="15">
        <f t="shared" si="1"/>
        <v>80</v>
      </c>
    </row>
    <row r="52" ht="61.5" customHeight="1" spans="1:8">
      <c r="A52" s="11">
        <v>48</v>
      </c>
      <c r="B52" s="10" t="s">
        <v>159</v>
      </c>
      <c r="C52" s="10" t="s">
        <v>163</v>
      </c>
      <c r="D52" s="10" t="s">
        <v>164</v>
      </c>
      <c r="E52" s="14" t="s">
        <v>165</v>
      </c>
      <c r="F52" s="15">
        <v>1020</v>
      </c>
      <c r="G52" s="15">
        <v>200</v>
      </c>
      <c r="H52" s="15">
        <f t="shared" si="1"/>
        <v>80</v>
      </c>
    </row>
    <row r="53" ht="61.5" customHeight="1" spans="1:8">
      <c r="A53" s="11">
        <v>49</v>
      </c>
      <c r="B53" s="10" t="s">
        <v>159</v>
      </c>
      <c r="C53" s="10" t="s">
        <v>166</v>
      </c>
      <c r="D53" s="10" t="s">
        <v>167</v>
      </c>
      <c r="E53" s="14" t="s">
        <v>168</v>
      </c>
      <c r="F53" s="15">
        <v>2893</v>
      </c>
      <c r="G53" s="15">
        <v>200</v>
      </c>
      <c r="H53" s="15">
        <f t="shared" si="1"/>
        <v>80</v>
      </c>
    </row>
    <row r="54" ht="61.5" customHeight="1" spans="1:8">
      <c r="A54" s="11">
        <v>50</v>
      </c>
      <c r="B54" s="10" t="s">
        <v>159</v>
      </c>
      <c r="C54" s="10" t="s">
        <v>169</v>
      </c>
      <c r="D54" s="10" t="s">
        <v>170</v>
      </c>
      <c r="E54" s="14" t="s">
        <v>171</v>
      </c>
      <c r="F54" s="15">
        <v>1343</v>
      </c>
      <c r="G54" s="15">
        <v>200</v>
      </c>
      <c r="H54" s="15">
        <f t="shared" si="1"/>
        <v>80</v>
      </c>
    </row>
    <row r="55" ht="61.5" customHeight="1" spans="1:8">
      <c r="A55" s="11">
        <v>51</v>
      </c>
      <c r="B55" s="10" t="s">
        <v>159</v>
      </c>
      <c r="C55" s="10" t="s">
        <v>172</v>
      </c>
      <c r="D55" s="10" t="s">
        <v>173</v>
      </c>
      <c r="E55" s="14" t="s">
        <v>174</v>
      </c>
      <c r="F55" s="15">
        <v>1270</v>
      </c>
      <c r="G55" s="15">
        <v>200</v>
      </c>
      <c r="H55" s="15">
        <f t="shared" si="1"/>
        <v>80</v>
      </c>
    </row>
    <row r="56" ht="70.5" customHeight="1" spans="1:8">
      <c r="A56" s="11">
        <v>52</v>
      </c>
      <c r="B56" s="10" t="s">
        <v>159</v>
      </c>
      <c r="C56" s="10" t="s">
        <v>175</v>
      </c>
      <c r="D56" s="10" t="s">
        <v>176</v>
      </c>
      <c r="E56" s="14" t="s">
        <v>177</v>
      </c>
      <c r="F56" s="15">
        <v>1118</v>
      </c>
      <c r="G56" s="15">
        <v>200</v>
      </c>
      <c r="H56" s="15">
        <f t="shared" si="1"/>
        <v>80</v>
      </c>
    </row>
    <row r="57" ht="61.5" customHeight="1" spans="1:8">
      <c r="A57" s="11">
        <v>53</v>
      </c>
      <c r="B57" s="10" t="s">
        <v>159</v>
      </c>
      <c r="C57" s="10" t="s">
        <v>178</v>
      </c>
      <c r="D57" s="10" t="s">
        <v>179</v>
      </c>
      <c r="E57" s="14" t="s">
        <v>180</v>
      </c>
      <c r="F57" s="15">
        <v>1206</v>
      </c>
      <c r="G57" s="15">
        <v>200</v>
      </c>
      <c r="H57" s="15">
        <f t="shared" si="1"/>
        <v>80</v>
      </c>
    </row>
    <row r="58" ht="61.5" customHeight="1" spans="1:8">
      <c r="A58" s="11">
        <v>54</v>
      </c>
      <c r="B58" s="10" t="s">
        <v>181</v>
      </c>
      <c r="C58" s="10" t="s">
        <v>182</v>
      </c>
      <c r="D58" s="10" t="s">
        <v>183</v>
      </c>
      <c r="E58" s="14" t="s">
        <v>184</v>
      </c>
      <c r="F58" s="15">
        <v>2340</v>
      </c>
      <c r="G58" s="15">
        <v>200</v>
      </c>
      <c r="H58" s="15">
        <f t="shared" si="1"/>
        <v>80</v>
      </c>
    </row>
    <row r="59" ht="61.5" customHeight="1" spans="1:8">
      <c r="A59" s="11">
        <v>55</v>
      </c>
      <c r="B59" s="10" t="s">
        <v>181</v>
      </c>
      <c r="C59" s="10" t="s">
        <v>185</v>
      </c>
      <c r="D59" s="10" t="s">
        <v>186</v>
      </c>
      <c r="E59" s="14" t="s">
        <v>187</v>
      </c>
      <c r="F59" s="15">
        <v>1030</v>
      </c>
      <c r="G59" s="15">
        <v>200</v>
      </c>
      <c r="H59" s="15">
        <f t="shared" si="1"/>
        <v>80</v>
      </c>
    </row>
    <row r="60" ht="68.25" customHeight="1" spans="1:8">
      <c r="A60" s="11">
        <v>56</v>
      </c>
      <c r="B60" s="10" t="s">
        <v>181</v>
      </c>
      <c r="C60" s="10" t="s">
        <v>188</v>
      </c>
      <c r="D60" s="10" t="s">
        <v>189</v>
      </c>
      <c r="E60" s="14" t="s">
        <v>190</v>
      </c>
      <c r="F60" s="15">
        <v>1094</v>
      </c>
      <c r="G60" s="15">
        <v>200</v>
      </c>
      <c r="H60" s="15">
        <f t="shared" si="1"/>
        <v>80</v>
      </c>
    </row>
    <row r="61" ht="61.5" customHeight="1" spans="1:8">
      <c r="A61" s="11">
        <v>57</v>
      </c>
      <c r="B61" s="10" t="s">
        <v>181</v>
      </c>
      <c r="C61" s="10" t="s">
        <v>191</v>
      </c>
      <c r="D61" s="10" t="s">
        <v>192</v>
      </c>
      <c r="E61" s="14" t="s">
        <v>193</v>
      </c>
      <c r="F61" s="15">
        <v>1175</v>
      </c>
      <c r="G61" s="15">
        <v>200</v>
      </c>
      <c r="H61" s="15">
        <f t="shared" si="1"/>
        <v>80</v>
      </c>
    </row>
    <row r="62" ht="93" customHeight="1" spans="1:8">
      <c r="A62" s="11">
        <v>58</v>
      </c>
      <c r="B62" s="10" t="s">
        <v>181</v>
      </c>
      <c r="C62" s="10" t="s">
        <v>194</v>
      </c>
      <c r="D62" s="10" t="s">
        <v>195</v>
      </c>
      <c r="E62" s="14" t="s">
        <v>196</v>
      </c>
      <c r="F62" s="15">
        <v>1242</v>
      </c>
      <c r="G62" s="15">
        <v>200</v>
      </c>
      <c r="H62" s="15">
        <f t="shared" si="1"/>
        <v>80</v>
      </c>
    </row>
    <row r="63" ht="61.5" customHeight="1" spans="1:8">
      <c r="A63" s="11">
        <v>59</v>
      </c>
      <c r="B63" s="10" t="s">
        <v>181</v>
      </c>
      <c r="C63" s="10" t="s">
        <v>197</v>
      </c>
      <c r="D63" s="10" t="s">
        <v>198</v>
      </c>
      <c r="E63" s="14" t="s">
        <v>199</v>
      </c>
      <c r="F63" s="15">
        <v>1420</v>
      </c>
      <c r="G63" s="15">
        <v>200</v>
      </c>
      <c r="H63" s="15">
        <f t="shared" si="1"/>
        <v>80</v>
      </c>
    </row>
    <row r="64" ht="61.5" customHeight="1" spans="1:8">
      <c r="A64" s="11">
        <v>60</v>
      </c>
      <c r="B64" s="10" t="s">
        <v>181</v>
      </c>
      <c r="C64" s="10" t="s">
        <v>200</v>
      </c>
      <c r="D64" s="10" t="s">
        <v>201</v>
      </c>
      <c r="E64" s="14" t="s">
        <v>202</v>
      </c>
      <c r="F64" s="15">
        <v>1023</v>
      </c>
      <c r="G64" s="15">
        <v>200</v>
      </c>
      <c r="H64" s="15">
        <f t="shared" si="1"/>
        <v>80</v>
      </c>
    </row>
    <row r="65" ht="61.5" customHeight="1" spans="1:8">
      <c r="A65" s="11">
        <v>61</v>
      </c>
      <c r="B65" s="10" t="s">
        <v>181</v>
      </c>
      <c r="C65" s="10" t="s">
        <v>203</v>
      </c>
      <c r="D65" s="10" t="s">
        <v>204</v>
      </c>
      <c r="E65" s="14" t="s">
        <v>205</v>
      </c>
      <c r="F65" s="15">
        <v>1947</v>
      </c>
      <c r="G65" s="15">
        <v>200</v>
      </c>
      <c r="H65" s="15">
        <f t="shared" si="1"/>
        <v>80</v>
      </c>
    </row>
    <row r="66" ht="61.5" customHeight="1" spans="1:8">
      <c r="A66" s="11">
        <v>62</v>
      </c>
      <c r="B66" s="10" t="s">
        <v>206</v>
      </c>
      <c r="C66" s="10" t="s">
        <v>207</v>
      </c>
      <c r="D66" s="10" t="s">
        <v>208</v>
      </c>
      <c r="E66" s="14" t="s">
        <v>209</v>
      </c>
      <c r="F66" s="15">
        <v>1455</v>
      </c>
      <c r="G66" s="15">
        <v>200</v>
      </c>
      <c r="H66" s="15">
        <f t="shared" si="1"/>
        <v>80</v>
      </c>
    </row>
    <row r="67" ht="61.5" customHeight="1" spans="1:8">
      <c r="A67" s="11">
        <v>63</v>
      </c>
      <c r="B67" s="10" t="s">
        <v>206</v>
      </c>
      <c r="C67" s="10" t="s">
        <v>210</v>
      </c>
      <c r="D67" s="10" t="s">
        <v>211</v>
      </c>
      <c r="E67" s="14" t="s">
        <v>212</v>
      </c>
      <c r="F67" s="15">
        <v>1039</v>
      </c>
      <c r="G67" s="15">
        <v>110</v>
      </c>
      <c r="H67" s="15">
        <v>40</v>
      </c>
    </row>
    <row r="68" ht="64.5" customHeight="1" spans="1:8">
      <c r="A68" s="11">
        <v>64</v>
      </c>
      <c r="B68" s="12" t="s">
        <v>213</v>
      </c>
      <c r="C68" s="10" t="s">
        <v>214</v>
      </c>
      <c r="D68" s="10" t="s">
        <v>215</v>
      </c>
      <c r="E68" s="16" t="s">
        <v>216</v>
      </c>
      <c r="F68" s="15">
        <v>1142</v>
      </c>
      <c r="G68" s="15">
        <v>200</v>
      </c>
      <c r="H68" s="15">
        <f t="shared" ref="H68:H72" si="2">ROUNDDOWN(G68*0.4,0)</f>
        <v>80</v>
      </c>
    </row>
    <row r="69" ht="75.75" customHeight="1" spans="1:8">
      <c r="A69" s="11">
        <v>65</v>
      </c>
      <c r="B69" s="10" t="s">
        <v>213</v>
      </c>
      <c r="C69" s="10" t="s">
        <v>217</v>
      </c>
      <c r="D69" s="10" t="s">
        <v>218</v>
      </c>
      <c r="E69" s="14" t="s">
        <v>219</v>
      </c>
      <c r="F69" s="15">
        <v>1059</v>
      </c>
      <c r="G69" s="15">
        <v>110</v>
      </c>
      <c r="H69" s="15">
        <v>40</v>
      </c>
    </row>
    <row r="70" ht="61.5" customHeight="1" spans="1:8">
      <c r="A70" s="11">
        <v>66</v>
      </c>
      <c r="B70" s="12" t="s">
        <v>213</v>
      </c>
      <c r="C70" s="10" t="s">
        <v>220</v>
      </c>
      <c r="D70" s="10" t="s">
        <v>221</v>
      </c>
      <c r="E70" s="16" t="s">
        <v>222</v>
      </c>
      <c r="F70" s="15">
        <v>1246</v>
      </c>
      <c r="G70" s="15">
        <v>200</v>
      </c>
      <c r="H70" s="15">
        <f t="shared" si="2"/>
        <v>80</v>
      </c>
    </row>
    <row r="71" ht="77.25" customHeight="1" spans="1:8">
      <c r="A71" s="11">
        <v>67</v>
      </c>
      <c r="B71" s="12" t="s">
        <v>213</v>
      </c>
      <c r="C71" s="10" t="s">
        <v>223</v>
      </c>
      <c r="D71" s="10" t="s">
        <v>224</v>
      </c>
      <c r="E71" s="16" t="s">
        <v>225</v>
      </c>
      <c r="F71" s="15">
        <v>1019</v>
      </c>
      <c r="G71" s="15">
        <v>190</v>
      </c>
      <c r="H71" s="15">
        <v>75</v>
      </c>
    </row>
    <row r="72" ht="66" customHeight="1" spans="1:8">
      <c r="A72" s="11">
        <v>68</v>
      </c>
      <c r="B72" s="12" t="s">
        <v>213</v>
      </c>
      <c r="C72" s="10" t="s">
        <v>226</v>
      </c>
      <c r="D72" s="10" t="s">
        <v>227</v>
      </c>
      <c r="E72" s="16" t="s">
        <v>228</v>
      </c>
      <c r="F72" s="15">
        <v>1241</v>
      </c>
      <c r="G72" s="15">
        <v>200</v>
      </c>
      <c r="H72" s="15">
        <f t="shared" si="2"/>
        <v>80</v>
      </c>
    </row>
    <row r="73" ht="47.25" customHeight="1" spans="1:8">
      <c r="A73" s="11">
        <v>69</v>
      </c>
      <c r="B73" s="12" t="s">
        <v>213</v>
      </c>
      <c r="C73" s="19" t="s">
        <v>229</v>
      </c>
      <c r="D73" s="19" t="s">
        <v>230</v>
      </c>
      <c r="E73" s="16" t="s">
        <v>231</v>
      </c>
      <c r="F73" s="15">
        <v>1017</v>
      </c>
      <c r="G73" s="15">
        <v>120</v>
      </c>
      <c r="H73" s="15">
        <v>45</v>
      </c>
    </row>
    <row r="74" ht="48" customHeight="1" spans="1:8">
      <c r="A74" s="11">
        <v>70</v>
      </c>
      <c r="B74" s="12" t="s">
        <v>213</v>
      </c>
      <c r="C74" s="19" t="s">
        <v>232</v>
      </c>
      <c r="D74" s="19" t="s">
        <v>233</v>
      </c>
      <c r="E74" s="16" t="s">
        <v>234</v>
      </c>
      <c r="F74" s="15">
        <v>1026</v>
      </c>
      <c r="G74" s="15">
        <v>120</v>
      </c>
      <c r="H74" s="15">
        <v>45</v>
      </c>
    </row>
    <row r="75" ht="54.75" customHeight="1" spans="1:8">
      <c r="A75" s="11">
        <v>71</v>
      </c>
      <c r="B75" s="12" t="s">
        <v>213</v>
      </c>
      <c r="C75" s="19" t="s">
        <v>235</v>
      </c>
      <c r="D75" s="19" t="s">
        <v>236</v>
      </c>
      <c r="E75" s="16" t="s">
        <v>237</v>
      </c>
      <c r="F75" s="15">
        <v>1561</v>
      </c>
      <c r="G75" s="15">
        <v>200</v>
      </c>
      <c r="H75" s="15">
        <f t="shared" ref="H75:H86" si="3">ROUNDDOWN(G75*0.4,0)</f>
        <v>80</v>
      </c>
    </row>
    <row r="76" ht="50.25" customHeight="1" spans="1:8">
      <c r="A76" s="11">
        <v>72</v>
      </c>
      <c r="B76" s="12" t="s">
        <v>213</v>
      </c>
      <c r="C76" s="19" t="s">
        <v>238</v>
      </c>
      <c r="D76" s="19" t="s">
        <v>239</v>
      </c>
      <c r="E76" s="16" t="s">
        <v>240</v>
      </c>
      <c r="F76" s="15">
        <v>1079</v>
      </c>
      <c r="G76" s="15">
        <v>125</v>
      </c>
      <c r="H76" s="15">
        <f t="shared" si="3"/>
        <v>50</v>
      </c>
    </row>
    <row r="77" ht="60" customHeight="1" spans="1:8">
      <c r="A77" s="11">
        <v>73</v>
      </c>
      <c r="B77" s="10" t="s">
        <v>241</v>
      </c>
      <c r="C77" s="10" t="s">
        <v>242</v>
      </c>
      <c r="D77" s="10" t="s">
        <v>243</v>
      </c>
      <c r="E77" s="14" t="s">
        <v>244</v>
      </c>
      <c r="F77" s="15">
        <v>1101</v>
      </c>
      <c r="G77" s="15">
        <v>200</v>
      </c>
      <c r="H77" s="15">
        <f t="shared" si="3"/>
        <v>80</v>
      </c>
    </row>
    <row r="78" ht="70.5" customHeight="1" spans="1:8">
      <c r="A78" s="11">
        <v>74</v>
      </c>
      <c r="B78" s="10" t="s">
        <v>241</v>
      </c>
      <c r="C78" s="10" t="s">
        <v>245</v>
      </c>
      <c r="D78" s="10" t="s">
        <v>246</v>
      </c>
      <c r="E78" s="14" t="s">
        <v>247</v>
      </c>
      <c r="F78" s="15">
        <v>1010</v>
      </c>
      <c r="G78" s="15">
        <v>200</v>
      </c>
      <c r="H78" s="15">
        <f t="shared" si="3"/>
        <v>80</v>
      </c>
    </row>
    <row r="79" ht="72" customHeight="1" spans="1:8">
      <c r="A79" s="11">
        <v>75</v>
      </c>
      <c r="B79" s="10" t="s">
        <v>241</v>
      </c>
      <c r="C79" s="10" t="s">
        <v>248</v>
      </c>
      <c r="D79" s="10" t="s">
        <v>249</v>
      </c>
      <c r="E79" s="14" t="s">
        <v>250</v>
      </c>
      <c r="F79" s="15">
        <v>1410</v>
      </c>
      <c r="G79" s="15">
        <v>200</v>
      </c>
      <c r="H79" s="15">
        <f t="shared" si="3"/>
        <v>80</v>
      </c>
    </row>
    <row r="80" ht="59.25" customHeight="1" spans="1:8">
      <c r="A80" s="11">
        <v>76</v>
      </c>
      <c r="B80" s="10" t="s">
        <v>241</v>
      </c>
      <c r="C80" s="10" t="s">
        <v>251</v>
      </c>
      <c r="D80" s="10" t="s">
        <v>252</v>
      </c>
      <c r="E80" s="14" t="s">
        <v>253</v>
      </c>
      <c r="F80" s="15">
        <v>1298</v>
      </c>
      <c r="G80" s="15">
        <v>200</v>
      </c>
      <c r="H80" s="15">
        <f t="shared" si="3"/>
        <v>80</v>
      </c>
    </row>
    <row r="81" ht="43.5" customHeight="1" spans="1:8">
      <c r="A81" s="11">
        <v>77</v>
      </c>
      <c r="B81" s="10" t="s">
        <v>254</v>
      </c>
      <c r="C81" s="10" t="s">
        <v>255</v>
      </c>
      <c r="D81" s="10" t="s">
        <v>256</v>
      </c>
      <c r="E81" s="14" t="s">
        <v>257</v>
      </c>
      <c r="F81" s="15">
        <v>1000</v>
      </c>
      <c r="G81" s="15">
        <v>200</v>
      </c>
      <c r="H81" s="15">
        <f t="shared" si="3"/>
        <v>80</v>
      </c>
    </row>
    <row r="82" ht="48.75" customHeight="1" spans="1:8">
      <c r="A82" s="11">
        <v>78</v>
      </c>
      <c r="B82" s="10" t="s">
        <v>254</v>
      </c>
      <c r="C82" s="10" t="s">
        <v>258</v>
      </c>
      <c r="D82" s="10" t="s">
        <v>259</v>
      </c>
      <c r="E82" s="14" t="s">
        <v>260</v>
      </c>
      <c r="F82" s="15">
        <v>1049</v>
      </c>
      <c r="G82" s="15">
        <v>200</v>
      </c>
      <c r="H82" s="15">
        <f t="shared" si="3"/>
        <v>80</v>
      </c>
    </row>
    <row r="83" ht="54.75" customHeight="1" spans="1:8">
      <c r="A83" s="11">
        <v>79</v>
      </c>
      <c r="B83" s="10" t="s">
        <v>254</v>
      </c>
      <c r="C83" s="10" t="s">
        <v>261</v>
      </c>
      <c r="D83" s="10" t="s">
        <v>262</v>
      </c>
      <c r="E83" s="14" t="s">
        <v>263</v>
      </c>
      <c r="F83" s="15">
        <v>1017</v>
      </c>
      <c r="G83" s="15">
        <v>200</v>
      </c>
      <c r="H83" s="15">
        <f t="shared" si="3"/>
        <v>80</v>
      </c>
    </row>
    <row r="84" ht="60.75" customHeight="1" spans="1:8">
      <c r="A84" s="11">
        <v>80</v>
      </c>
      <c r="B84" s="10" t="s">
        <v>254</v>
      </c>
      <c r="C84" s="10" t="s">
        <v>264</v>
      </c>
      <c r="D84" s="10" t="s">
        <v>265</v>
      </c>
      <c r="E84" s="14" t="s">
        <v>266</v>
      </c>
      <c r="F84" s="15">
        <v>1030</v>
      </c>
      <c r="G84" s="15">
        <v>200</v>
      </c>
      <c r="H84" s="15">
        <f t="shared" si="3"/>
        <v>80</v>
      </c>
    </row>
    <row r="85" ht="60.75" customHeight="1" spans="1:8">
      <c r="A85" s="11">
        <v>81</v>
      </c>
      <c r="B85" s="10" t="s">
        <v>254</v>
      </c>
      <c r="C85" s="10" t="s">
        <v>267</v>
      </c>
      <c r="D85" s="10" t="s">
        <v>268</v>
      </c>
      <c r="E85" s="14" t="s">
        <v>269</v>
      </c>
      <c r="F85" s="15">
        <v>1154</v>
      </c>
      <c r="G85" s="15">
        <v>200</v>
      </c>
      <c r="H85" s="15">
        <f t="shared" si="3"/>
        <v>80</v>
      </c>
    </row>
    <row r="86" ht="45" spans="1:8">
      <c r="A86" s="11">
        <v>82</v>
      </c>
      <c r="B86" s="10" t="s">
        <v>254</v>
      </c>
      <c r="C86" s="10" t="s">
        <v>270</v>
      </c>
      <c r="D86" s="10" t="s">
        <v>271</v>
      </c>
      <c r="E86" s="14" t="s">
        <v>272</v>
      </c>
      <c r="F86" s="15">
        <v>1041</v>
      </c>
      <c r="G86" s="15">
        <v>200</v>
      </c>
      <c r="H86" s="15">
        <f t="shared" si="3"/>
        <v>80</v>
      </c>
    </row>
    <row r="87" ht="61.5" customHeight="1" spans="1:8">
      <c r="A87" s="11">
        <v>83</v>
      </c>
      <c r="B87" s="10" t="s">
        <v>11</v>
      </c>
      <c r="C87" s="10" t="s">
        <v>273</v>
      </c>
      <c r="D87" s="10" t="s">
        <v>274</v>
      </c>
      <c r="E87" s="10" t="s">
        <v>275</v>
      </c>
      <c r="F87" s="15">
        <v>1005</v>
      </c>
      <c r="G87" s="15">
        <v>200</v>
      </c>
      <c r="H87" s="15">
        <f t="shared" ref="H87:H101" si="4">G87*0.4</f>
        <v>80</v>
      </c>
    </row>
    <row r="88" ht="46.5" customHeight="1" spans="1:8">
      <c r="A88" s="11">
        <v>84</v>
      </c>
      <c r="B88" s="10" t="s">
        <v>11</v>
      </c>
      <c r="C88" s="10" t="s">
        <v>276</v>
      </c>
      <c r="D88" s="10" t="s">
        <v>277</v>
      </c>
      <c r="E88" s="10" t="s">
        <v>278</v>
      </c>
      <c r="F88" s="15">
        <v>1400</v>
      </c>
      <c r="G88" s="15">
        <v>200</v>
      </c>
      <c r="H88" s="15">
        <f t="shared" si="4"/>
        <v>80</v>
      </c>
    </row>
    <row r="89" ht="68.25" customHeight="1" spans="1:8">
      <c r="A89" s="11">
        <v>85</v>
      </c>
      <c r="B89" s="10" t="s">
        <v>40</v>
      </c>
      <c r="C89" s="10" t="s">
        <v>279</v>
      </c>
      <c r="D89" s="10" t="s">
        <v>280</v>
      </c>
      <c r="E89" s="10" t="s">
        <v>281</v>
      </c>
      <c r="F89" s="15">
        <v>1425</v>
      </c>
      <c r="G89" s="15">
        <v>200</v>
      </c>
      <c r="H89" s="15">
        <f t="shared" si="4"/>
        <v>80</v>
      </c>
    </row>
    <row r="90" ht="81.75" customHeight="1" spans="1:8">
      <c r="A90" s="11">
        <v>86</v>
      </c>
      <c r="B90" s="10" t="s">
        <v>40</v>
      </c>
      <c r="C90" s="10" t="s">
        <v>282</v>
      </c>
      <c r="D90" s="10" t="s">
        <v>283</v>
      </c>
      <c r="E90" s="10" t="s">
        <v>284</v>
      </c>
      <c r="F90" s="15">
        <v>1008</v>
      </c>
      <c r="G90" s="15">
        <v>200</v>
      </c>
      <c r="H90" s="15">
        <f t="shared" si="4"/>
        <v>80</v>
      </c>
    </row>
    <row r="91" ht="67.5" customHeight="1" spans="1:8">
      <c r="A91" s="11">
        <v>87</v>
      </c>
      <c r="B91" s="10" t="s">
        <v>40</v>
      </c>
      <c r="C91" s="10" t="s">
        <v>285</v>
      </c>
      <c r="D91" s="10" t="s">
        <v>286</v>
      </c>
      <c r="E91" s="10" t="s">
        <v>287</v>
      </c>
      <c r="F91" s="15">
        <v>1015</v>
      </c>
      <c r="G91" s="15">
        <v>200</v>
      </c>
      <c r="H91" s="15">
        <f t="shared" si="4"/>
        <v>80</v>
      </c>
    </row>
    <row r="92" ht="67.5" customHeight="1" spans="1:8">
      <c r="A92" s="11">
        <v>88</v>
      </c>
      <c r="B92" s="10" t="s">
        <v>50</v>
      </c>
      <c r="C92" s="10" t="s">
        <v>288</v>
      </c>
      <c r="D92" s="10" t="s">
        <v>289</v>
      </c>
      <c r="E92" s="10" t="s">
        <v>290</v>
      </c>
      <c r="F92" s="15">
        <v>1006</v>
      </c>
      <c r="G92" s="15">
        <v>200</v>
      </c>
      <c r="H92" s="15">
        <f t="shared" si="4"/>
        <v>80</v>
      </c>
    </row>
    <row r="93" ht="67.5" customHeight="1" spans="1:8">
      <c r="A93" s="11">
        <v>89</v>
      </c>
      <c r="B93" s="10" t="s">
        <v>76</v>
      </c>
      <c r="C93" s="10" t="s">
        <v>291</v>
      </c>
      <c r="D93" s="10" t="s">
        <v>292</v>
      </c>
      <c r="E93" s="10" t="s">
        <v>293</v>
      </c>
      <c r="F93" s="15">
        <v>1002</v>
      </c>
      <c r="G93" s="15">
        <v>200</v>
      </c>
      <c r="H93" s="15">
        <f t="shared" si="4"/>
        <v>80</v>
      </c>
    </row>
    <row r="94" ht="67.5" customHeight="1" spans="1:8">
      <c r="A94" s="11">
        <v>90</v>
      </c>
      <c r="B94" s="10" t="s">
        <v>76</v>
      </c>
      <c r="C94" s="10" t="s">
        <v>294</v>
      </c>
      <c r="D94" s="10" t="s">
        <v>295</v>
      </c>
      <c r="E94" s="10" t="s">
        <v>296</v>
      </c>
      <c r="F94" s="15">
        <v>1025</v>
      </c>
      <c r="G94" s="15">
        <v>200</v>
      </c>
      <c r="H94" s="15">
        <f t="shared" si="4"/>
        <v>80</v>
      </c>
    </row>
    <row r="95" ht="67.5" customHeight="1" spans="1:8">
      <c r="A95" s="11">
        <v>91</v>
      </c>
      <c r="B95" s="10" t="s">
        <v>101</v>
      </c>
      <c r="C95" s="10" t="s">
        <v>297</v>
      </c>
      <c r="D95" s="10" t="s">
        <v>298</v>
      </c>
      <c r="E95" s="10" t="s">
        <v>299</v>
      </c>
      <c r="F95" s="15">
        <v>1008</v>
      </c>
      <c r="G95" s="15">
        <v>200</v>
      </c>
      <c r="H95" s="15">
        <f t="shared" si="4"/>
        <v>80</v>
      </c>
    </row>
    <row r="96" ht="67.5" customHeight="1" spans="1:8">
      <c r="A96" s="11">
        <v>92</v>
      </c>
      <c r="B96" s="10" t="s">
        <v>105</v>
      </c>
      <c r="C96" s="10" t="s">
        <v>300</v>
      </c>
      <c r="D96" s="10" t="s">
        <v>301</v>
      </c>
      <c r="E96" s="10" t="s">
        <v>302</v>
      </c>
      <c r="F96" s="15">
        <v>1245</v>
      </c>
      <c r="G96" s="15">
        <v>200</v>
      </c>
      <c r="H96" s="15">
        <f t="shared" si="4"/>
        <v>80</v>
      </c>
    </row>
    <row r="97" ht="67.5" customHeight="1" spans="1:8">
      <c r="A97" s="11">
        <v>93</v>
      </c>
      <c r="B97" s="10" t="s">
        <v>105</v>
      </c>
      <c r="C97" s="10" t="s">
        <v>303</v>
      </c>
      <c r="D97" s="10" t="s">
        <v>304</v>
      </c>
      <c r="E97" s="10" t="s">
        <v>305</v>
      </c>
      <c r="F97" s="15">
        <v>1030</v>
      </c>
      <c r="G97" s="15">
        <v>200</v>
      </c>
      <c r="H97" s="15">
        <f t="shared" si="4"/>
        <v>80</v>
      </c>
    </row>
    <row r="98" ht="67.5" customHeight="1" spans="1:8">
      <c r="A98" s="11">
        <v>94</v>
      </c>
      <c r="B98" s="10" t="s">
        <v>115</v>
      </c>
      <c r="C98" s="10" t="s">
        <v>306</v>
      </c>
      <c r="D98" s="10" t="s">
        <v>307</v>
      </c>
      <c r="E98" s="10" t="s">
        <v>308</v>
      </c>
      <c r="F98" s="15">
        <v>1235</v>
      </c>
      <c r="G98" s="15">
        <v>200</v>
      </c>
      <c r="H98" s="15">
        <f t="shared" si="4"/>
        <v>80</v>
      </c>
    </row>
    <row r="99" ht="67.5" customHeight="1" spans="1:8">
      <c r="A99" s="11">
        <v>95</v>
      </c>
      <c r="B99" s="10" t="s">
        <v>115</v>
      </c>
      <c r="C99" s="10" t="s">
        <v>309</v>
      </c>
      <c r="D99" s="10" t="s">
        <v>310</v>
      </c>
      <c r="E99" s="10" t="s">
        <v>311</v>
      </c>
      <c r="F99" s="15">
        <v>1008</v>
      </c>
      <c r="G99" s="15">
        <v>200</v>
      </c>
      <c r="H99" s="15">
        <f t="shared" si="4"/>
        <v>80</v>
      </c>
    </row>
    <row r="100" ht="67.5" customHeight="1" spans="1:8">
      <c r="A100" s="11">
        <v>96</v>
      </c>
      <c r="B100" s="10" t="s">
        <v>122</v>
      </c>
      <c r="C100" s="10" t="s">
        <v>312</v>
      </c>
      <c r="D100" s="10" t="s">
        <v>313</v>
      </c>
      <c r="E100" s="10" t="s">
        <v>314</v>
      </c>
      <c r="F100" s="15">
        <v>1105</v>
      </c>
      <c r="G100" s="15">
        <v>200</v>
      </c>
      <c r="H100" s="15">
        <f t="shared" si="4"/>
        <v>80</v>
      </c>
    </row>
    <row r="101" ht="67.5" customHeight="1" spans="1:8">
      <c r="A101" s="11">
        <v>97</v>
      </c>
      <c r="B101" s="10" t="s">
        <v>122</v>
      </c>
      <c r="C101" s="10" t="s">
        <v>315</v>
      </c>
      <c r="D101" s="10" t="s">
        <v>316</v>
      </c>
      <c r="E101" s="10" t="s">
        <v>317</v>
      </c>
      <c r="F101" s="15">
        <v>1005</v>
      </c>
      <c r="G101" s="15">
        <v>200</v>
      </c>
      <c r="H101" s="15">
        <f t="shared" si="4"/>
        <v>80</v>
      </c>
    </row>
    <row r="102" ht="67.5" customHeight="1" spans="1:8">
      <c r="A102" s="11">
        <v>98</v>
      </c>
      <c r="B102" s="10" t="s">
        <v>122</v>
      </c>
      <c r="C102" s="10" t="s">
        <v>318</v>
      </c>
      <c r="D102" s="10" t="s">
        <v>319</v>
      </c>
      <c r="E102" s="10" t="s">
        <v>320</v>
      </c>
      <c r="F102" s="15">
        <v>1002</v>
      </c>
      <c r="G102" s="15">
        <v>195</v>
      </c>
      <c r="H102" s="15">
        <v>75</v>
      </c>
    </row>
    <row r="103" ht="67.5" customHeight="1" spans="1:8">
      <c r="A103" s="11">
        <v>99</v>
      </c>
      <c r="B103" s="10" t="s">
        <v>122</v>
      </c>
      <c r="C103" s="10" t="s">
        <v>321</v>
      </c>
      <c r="D103" s="10" t="s">
        <v>322</v>
      </c>
      <c r="E103" s="10" t="s">
        <v>323</v>
      </c>
      <c r="F103" s="15">
        <v>1808</v>
      </c>
      <c r="G103" s="15">
        <v>300</v>
      </c>
      <c r="H103" s="15">
        <f t="shared" ref="H103:H110" si="5">G103*0.4</f>
        <v>120</v>
      </c>
    </row>
    <row r="104" ht="67.5" customHeight="1" spans="1:8">
      <c r="A104" s="11">
        <v>100</v>
      </c>
      <c r="B104" s="10" t="s">
        <v>122</v>
      </c>
      <c r="C104" s="10" t="s">
        <v>324</v>
      </c>
      <c r="D104" s="10" t="s">
        <v>325</v>
      </c>
      <c r="E104" s="10" t="s">
        <v>326</v>
      </c>
      <c r="F104" s="15">
        <v>1065</v>
      </c>
      <c r="G104" s="15">
        <v>200</v>
      </c>
      <c r="H104" s="15">
        <f t="shared" si="5"/>
        <v>80</v>
      </c>
    </row>
    <row r="105" ht="67.5" customHeight="1" spans="1:8">
      <c r="A105" s="11">
        <v>101</v>
      </c>
      <c r="B105" s="10" t="s">
        <v>122</v>
      </c>
      <c r="C105" s="10" t="s">
        <v>327</v>
      </c>
      <c r="D105" s="10" t="s">
        <v>328</v>
      </c>
      <c r="E105" s="10" t="s">
        <v>329</v>
      </c>
      <c r="F105" s="15">
        <v>1117</v>
      </c>
      <c r="G105" s="15">
        <v>200</v>
      </c>
      <c r="H105" s="15">
        <f t="shared" si="5"/>
        <v>80</v>
      </c>
    </row>
    <row r="106" ht="67.5" customHeight="1" spans="1:8">
      <c r="A106" s="11">
        <v>102</v>
      </c>
      <c r="B106" s="10" t="s">
        <v>122</v>
      </c>
      <c r="C106" s="10" t="s">
        <v>330</v>
      </c>
      <c r="D106" s="10" t="s">
        <v>331</v>
      </c>
      <c r="E106" s="10" t="s">
        <v>332</v>
      </c>
      <c r="F106" s="15">
        <v>1010</v>
      </c>
      <c r="G106" s="15">
        <v>200</v>
      </c>
      <c r="H106" s="15">
        <f t="shared" si="5"/>
        <v>80</v>
      </c>
    </row>
    <row r="107" ht="67.5" customHeight="1" spans="1:8">
      <c r="A107" s="11">
        <v>103</v>
      </c>
      <c r="B107" s="10" t="s">
        <v>181</v>
      </c>
      <c r="C107" s="10" t="s">
        <v>333</v>
      </c>
      <c r="D107" s="10" t="s">
        <v>334</v>
      </c>
      <c r="E107" s="10" t="s">
        <v>335</v>
      </c>
      <c r="F107" s="15">
        <v>2783</v>
      </c>
      <c r="G107" s="15">
        <v>300</v>
      </c>
      <c r="H107" s="15">
        <f t="shared" si="5"/>
        <v>120</v>
      </c>
    </row>
    <row r="108" ht="67.5" customHeight="1" spans="1:8">
      <c r="A108" s="11">
        <v>104</v>
      </c>
      <c r="B108" s="10" t="s">
        <v>181</v>
      </c>
      <c r="C108" s="10" t="s">
        <v>336</v>
      </c>
      <c r="D108" s="10" t="s">
        <v>337</v>
      </c>
      <c r="E108" s="10" t="s">
        <v>338</v>
      </c>
      <c r="F108" s="15">
        <v>1403</v>
      </c>
      <c r="G108" s="15">
        <v>200</v>
      </c>
      <c r="H108" s="15">
        <f t="shared" si="5"/>
        <v>80</v>
      </c>
    </row>
    <row r="109" ht="67.5" customHeight="1" spans="1:8">
      <c r="A109" s="11">
        <v>105</v>
      </c>
      <c r="B109" s="10" t="s">
        <v>206</v>
      </c>
      <c r="C109" s="10" t="s">
        <v>339</v>
      </c>
      <c r="D109" s="10" t="s">
        <v>340</v>
      </c>
      <c r="E109" s="10" t="s">
        <v>341</v>
      </c>
      <c r="F109" s="15">
        <v>1010</v>
      </c>
      <c r="G109" s="15">
        <v>200</v>
      </c>
      <c r="H109" s="15">
        <f t="shared" si="5"/>
        <v>80</v>
      </c>
    </row>
    <row r="110" ht="67.5" customHeight="1" spans="1:8">
      <c r="A110" s="11">
        <v>106</v>
      </c>
      <c r="B110" s="10" t="s">
        <v>206</v>
      </c>
      <c r="C110" s="10" t="s">
        <v>342</v>
      </c>
      <c r="D110" s="10" t="s">
        <v>343</v>
      </c>
      <c r="E110" s="10" t="s">
        <v>344</v>
      </c>
      <c r="F110" s="15">
        <v>1007</v>
      </c>
      <c r="G110" s="15">
        <v>200</v>
      </c>
      <c r="H110" s="15">
        <f t="shared" si="5"/>
        <v>80</v>
      </c>
    </row>
    <row r="111" ht="67.5" customHeight="1" spans="1:8">
      <c r="A111" s="11">
        <v>107</v>
      </c>
      <c r="B111" s="10" t="s">
        <v>213</v>
      </c>
      <c r="C111" s="10" t="s">
        <v>345</v>
      </c>
      <c r="D111" s="10" t="s">
        <v>346</v>
      </c>
      <c r="E111" s="10" t="s">
        <v>347</v>
      </c>
      <c r="F111" s="15">
        <v>1007</v>
      </c>
      <c r="G111" s="15">
        <v>180</v>
      </c>
      <c r="H111" s="15">
        <v>70</v>
      </c>
    </row>
    <row r="112" ht="67.5" customHeight="1" spans="1:8">
      <c r="A112" s="11">
        <v>108</v>
      </c>
      <c r="B112" s="10" t="s">
        <v>213</v>
      </c>
      <c r="C112" s="10" t="s">
        <v>348</v>
      </c>
      <c r="D112" s="10" t="s">
        <v>349</v>
      </c>
      <c r="E112" s="10" t="s">
        <v>350</v>
      </c>
      <c r="F112" s="15">
        <v>1202</v>
      </c>
      <c r="G112" s="15">
        <v>120</v>
      </c>
      <c r="H112" s="15">
        <v>45</v>
      </c>
    </row>
    <row r="113" ht="67.5" customHeight="1" spans="1:8">
      <c r="A113" s="11">
        <v>109</v>
      </c>
      <c r="B113" s="10" t="s">
        <v>213</v>
      </c>
      <c r="C113" s="10" t="s">
        <v>351</v>
      </c>
      <c r="D113" s="10" t="s">
        <v>352</v>
      </c>
      <c r="E113" s="10" t="s">
        <v>353</v>
      </c>
      <c r="F113" s="15">
        <v>1251</v>
      </c>
      <c r="G113" s="15">
        <v>175</v>
      </c>
      <c r="H113" s="15">
        <f>G113*0.4</f>
        <v>70</v>
      </c>
    </row>
    <row r="114" ht="67.5" customHeight="1" spans="1:8">
      <c r="A114" s="11">
        <v>110</v>
      </c>
      <c r="B114" s="10" t="s">
        <v>241</v>
      </c>
      <c r="C114" s="10" t="s">
        <v>354</v>
      </c>
      <c r="D114" s="10" t="s">
        <v>355</v>
      </c>
      <c r="E114" s="10" t="s">
        <v>356</v>
      </c>
      <c r="F114" s="15">
        <v>1010</v>
      </c>
      <c r="G114" s="15">
        <v>200</v>
      </c>
      <c r="H114" s="15">
        <f>G114*0.4</f>
        <v>80</v>
      </c>
    </row>
    <row r="115" ht="39" customHeight="1" spans="1:8">
      <c r="A115" s="11"/>
      <c r="B115" s="10"/>
      <c r="C115" s="10"/>
      <c r="D115" s="20" t="s">
        <v>357</v>
      </c>
      <c r="E115" s="10"/>
      <c r="F115" s="21">
        <f>SUM(F5:F114)</f>
        <v>141090.5</v>
      </c>
      <c r="G115" s="15">
        <f>SUM(G5:G114)</f>
        <v>21760</v>
      </c>
      <c r="H115" s="15">
        <f>SUM(H5:H114)</f>
        <v>8600</v>
      </c>
    </row>
  </sheetData>
  <mergeCells count="1">
    <mergeCell ref="A2:H2"/>
  </mergeCells>
  <conditionalFormatting sqref="C10">
    <cfRule type="duplicateValues" dxfId="0" priority="36"/>
    <cfRule type="duplicateValues" dxfId="0" priority="35"/>
  </conditionalFormatting>
  <conditionalFormatting sqref="C12">
    <cfRule type="duplicateValues" dxfId="0" priority="34"/>
    <cfRule type="duplicateValues" dxfId="0" priority="33"/>
  </conditionalFormatting>
  <conditionalFormatting sqref="C22">
    <cfRule type="duplicateValues" dxfId="0" priority="30"/>
  </conditionalFormatting>
  <conditionalFormatting sqref="C23">
    <cfRule type="duplicateValues" dxfId="0" priority="29"/>
  </conditionalFormatting>
  <conditionalFormatting sqref="C30">
    <cfRule type="duplicateValues" dxfId="0" priority="27"/>
  </conditionalFormatting>
  <conditionalFormatting sqref="C31">
    <cfRule type="duplicateValues" dxfId="0" priority="26"/>
  </conditionalFormatting>
  <conditionalFormatting sqref="C40">
    <cfRule type="duplicateValues" dxfId="0" priority="24"/>
  </conditionalFormatting>
  <conditionalFormatting sqref="C41">
    <cfRule type="duplicateValues" dxfId="0" priority="23"/>
  </conditionalFormatting>
  <conditionalFormatting sqref="C45">
    <cfRule type="duplicateValues" dxfId="0" priority="21"/>
  </conditionalFormatting>
  <conditionalFormatting sqref="C49">
    <cfRule type="duplicateValues" dxfId="0" priority="42"/>
  </conditionalFormatting>
  <conditionalFormatting sqref="C50">
    <cfRule type="duplicateValues" dxfId="0" priority="19"/>
  </conditionalFormatting>
  <conditionalFormatting sqref="C54">
    <cfRule type="duplicateValues" dxfId="0" priority="17"/>
  </conditionalFormatting>
  <conditionalFormatting sqref="C63">
    <cfRule type="duplicateValues" dxfId="0" priority="14"/>
  </conditionalFormatting>
  <conditionalFormatting sqref="C64">
    <cfRule type="duplicateValues" dxfId="0" priority="13"/>
  </conditionalFormatting>
  <conditionalFormatting sqref="C66">
    <cfRule type="duplicateValues" dxfId="0" priority="12"/>
  </conditionalFormatting>
  <conditionalFormatting sqref="C72">
    <cfRule type="duplicateValues" dxfId="0" priority="10"/>
  </conditionalFormatting>
  <conditionalFormatting sqref="C78">
    <cfRule type="duplicateValues" dxfId="0" priority="8"/>
  </conditionalFormatting>
  <conditionalFormatting sqref="C87">
    <cfRule type="duplicateValues" dxfId="0" priority="6"/>
    <cfRule type="duplicateValues" dxfId="0" priority="5"/>
  </conditionalFormatting>
  <conditionalFormatting sqref="D115">
    <cfRule type="duplicateValues" dxfId="1" priority="1"/>
  </conditionalFormatting>
  <conditionalFormatting sqref="C5:C7">
    <cfRule type="duplicateValues" dxfId="0" priority="38"/>
    <cfRule type="duplicateValues" dxfId="0" priority="37"/>
  </conditionalFormatting>
  <conditionalFormatting sqref="C15:C17">
    <cfRule type="duplicateValues" dxfId="0" priority="32"/>
  </conditionalFormatting>
  <conditionalFormatting sqref="C20:C21">
    <cfRule type="duplicateValues" dxfId="0" priority="31"/>
  </conditionalFormatting>
  <conditionalFormatting sqref="C25:C27">
    <cfRule type="duplicateValues" dxfId="0" priority="28"/>
  </conditionalFormatting>
  <conditionalFormatting sqref="C32:C33">
    <cfRule type="duplicateValues" dxfId="0" priority="48"/>
  </conditionalFormatting>
  <conditionalFormatting sqref="C34:C36">
    <cfRule type="duplicateValues" dxfId="0" priority="49"/>
  </conditionalFormatting>
  <conditionalFormatting sqref="C37:C39">
    <cfRule type="duplicateValues" dxfId="0" priority="25"/>
  </conditionalFormatting>
  <conditionalFormatting sqref="C43:C44">
    <cfRule type="duplicateValues" dxfId="0" priority="22"/>
  </conditionalFormatting>
  <conditionalFormatting sqref="C47:C48">
    <cfRule type="duplicateValues" dxfId="0" priority="20"/>
  </conditionalFormatting>
  <conditionalFormatting sqref="C51:C53">
    <cfRule type="duplicateValues" dxfId="0" priority="18"/>
  </conditionalFormatting>
  <conditionalFormatting sqref="C55:C60">
    <cfRule type="duplicateValues" dxfId="0" priority="16"/>
  </conditionalFormatting>
  <conditionalFormatting sqref="C61:C62">
    <cfRule type="duplicateValues" dxfId="0" priority="15"/>
  </conditionalFormatting>
  <conditionalFormatting sqref="C68:C70">
    <cfRule type="duplicateValues" dxfId="0" priority="11"/>
  </conditionalFormatting>
  <conditionalFormatting sqref="C75:C77">
    <cfRule type="duplicateValues" dxfId="0" priority="9"/>
  </conditionalFormatting>
  <conditionalFormatting sqref="C79:C81">
    <cfRule type="duplicateValues" dxfId="0" priority="7"/>
  </conditionalFormatting>
  <conditionalFormatting sqref="C82:C83">
    <cfRule type="duplicateValues" dxfId="0" priority="45"/>
  </conditionalFormatting>
  <conditionalFormatting sqref="C84:C86">
    <cfRule type="duplicateValues" dxfId="0" priority="47"/>
  </conditionalFormatting>
  <conditionalFormatting sqref="C88:C115">
    <cfRule type="duplicateValues" dxfId="0" priority="3"/>
    <cfRule type="duplicateValues" dxfId="0" priority="4"/>
  </conditionalFormatting>
  <conditionalFormatting sqref="E87:E115">
    <cfRule type="duplicateValues" dxfId="0" priority="2"/>
  </conditionalFormatting>
  <conditionalFormatting sqref="C4 C116:C1048576">
    <cfRule type="duplicateValues" dxfId="1" priority="200"/>
  </conditionalFormatting>
  <conditionalFormatting sqref="C8:C9 C11">
    <cfRule type="duplicateValues" dxfId="0" priority="39"/>
  </conditionalFormatting>
  <conditionalFormatting sqref="C13:C14 C18:C19">
    <cfRule type="duplicateValues" dxfId="0" priority="40"/>
  </conditionalFormatting>
  <conditionalFormatting sqref="C24 C28:C29">
    <cfRule type="duplicateValues" dxfId="0" priority="41"/>
  </conditionalFormatting>
  <conditionalFormatting sqref="C42 C46">
    <cfRule type="duplicateValues" dxfId="0" priority="46"/>
  </conditionalFormatting>
  <conditionalFormatting sqref="C65 C67">
    <cfRule type="duplicateValues" dxfId="0" priority="43"/>
  </conditionalFormatting>
  <conditionalFormatting sqref="C71 C73:C74">
    <cfRule type="duplicateValues" dxfId="0" priority="44"/>
  </conditionalFormatting>
  <pageMargins left="0.708333333333333" right="0.708333333333333" top="0.314583333333333" bottom="0.314583333333333"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施明侠</cp:lastModifiedBy>
  <dcterms:created xsi:type="dcterms:W3CDTF">2006-09-13T19:21:00Z</dcterms:created>
  <dcterms:modified xsi:type="dcterms:W3CDTF">2021-07-15T15:36:57Z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2052-10.1.0.8067</vt:lpwstr>
  </property>
</Properties>
</file>